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activeTab="1"/>
  </bookViews>
  <sheets>
    <sheet name="Πρόγραμμα 2018" sheetId="1" r:id="rId1"/>
    <sheet name="Εβδομάδα 1η" sheetId="2" r:id="rId2"/>
    <sheet name="Εβδομάδα 2η" sheetId="3" r:id="rId3"/>
    <sheet name="Εβδομάδα 3η" sheetId="4" r:id="rId4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4" i="4"/>
  <c r="X73"/>
  <c r="G73"/>
  <c r="B73"/>
  <c r="X52"/>
  <c r="X51"/>
  <c r="G51"/>
  <c r="B51"/>
  <c r="X28"/>
  <c r="X27"/>
  <c r="G27"/>
  <c r="B27"/>
  <c r="X75" i="3"/>
  <c r="X74"/>
  <c r="G74"/>
  <c r="B74"/>
  <c r="X53"/>
  <c r="X52"/>
  <c r="G52"/>
  <c r="B52"/>
  <c r="X28"/>
  <c r="X27"/>
  <c r="G27"/>
  <c r="B27"/>
  <c r="X74" i="2"/>
  <c r="X73"/>
  <c r="G73"/>
  <c r="B73"/>
  <c r="AF52"/>
  <c r="AE52"/>
  <c r="AD52"/>
  <c r="AC52"/>
  <c r="AB52"/>
  <c r="AA52"/>
  <c r="Z52"/>
  <c r="Y52"/>
  <c r="X52"/>
  <c r="X51"/>
  <c r="G51"/>
  <c r="B51"/>
  <c r="K241" i="1"/>
  <c r="J241"/>
  <c r="I240"/>
  <c r="I239"/>
  <c r="I238"/>
  <c r="I236"/>
  <c r="I241" s="1"/>
  <c r="I235"/>
  <c r="K229"/>
  <c r="J229"/>
  <c r="I228"/>
  <c r="I227"/>
  <c r="I226"/>
  <c r="I224"/>
  <c r="I223"/>
  <c r="I229" s="1"/>
  <c r="K217"/>
  <c r="J217"/>
  <c r="I216"/>
  <c r="I215"/>
  <c r="I214"/>
  <c r="I212"/>
  <c r="I211"/>
  <c r="K205"/>
  <c r="J205"/>
  <c r="J206" s="1"/>
  <c r="I204"/>
  <c r="I203"/>
  <c r="I202"/>
  <c r="I200"/>
  <c r="I199"/>
  <c r="K194"/>
  <c r="K206" s="1"/>
  <c r="J194"/>
  <c r="J242" s="1"/>
  <c r="I194"/>
  <c r="I242" s="1"/>
  <c r="I192"/>
  <c r="I191"/>
  <c r="K184"/>
  <c r="J184"/>
  <c r="I183"/>
  <c r="I182"/>
  <c r="I181"/>
  <c r="I180"/>
  <c r="I184" s="1"/>
  <c r="I178"/>
  <c r="I177"/>
  <c r="K171"/>
  <c r="J171"/>
  <c r="I170"/>
  <c r="I169"/>
  <c r="I168"/>
  <c r="I167"/>
  <c r="I171" s="1"/>
  <c r="I165"/>
  <c r="I164"/>
  <c r="K158"/>
  <c r="J158"/>
  <c r="I157"/>
  <c r="I156"/>
  <c r="I155"/>
  <c r="I154"/>
  <c r="I158" s="1"/>
  <c r="I152"/>
  <c r="I151"/>
  <c r="K145"/>
  <c r="J145"/>
  <c r="I144"/>
  <c r="I143"/>
  <c r="I142"/>
  <c r="I141"/>
  <c r="I145" s="1"/>
  <c r="I139"/>
  <c r="I138"/>
  <c r="K133"/>
  <c r="K185" s="1"/>
  <c r="J133"/>
  <c r="J185" s="1"/>
  <c r="I132"/>
  <c r="I131"/>
  <c r="I128"/>
  <c r="K121"/>
  <c r="J121"/>
  <c r="I120"/>
  <c r="I119"/>
  <c r="I118"/>
  <c r="I121" s="1"/>
  <c r="K112"/>
  <c r="J112"/>
  <c r="I111"/>
  <c r="I110"/>
  <c r="I109"/>
  <c r="K103"/>
  <c r="J103"/>
  <c r="J104" s="1"/>
  <c r="I102"/>
  <c r="I101"/>
  <c r="I99"/>
  <c r="I98"/>
  <c r="I103" s="1"/>
  <c r="K92"/>
  <c r="J92"/>
  <c r="I91"/>
  <c r="I90"/>
  <c r="I89"/>
  <c r="I87"/>
  <c r="I86"/>
  <c r="K81"/>
  <c r="K104" s="1"/>
  <c r="J81"/>
  <c r="I80"/>
  <c r="I79"/>
  <c r="I78"/>
  <c r="I77"/>
  <c r="K71"/>
  <c r="J71"/>
  <c r="I70"/>
  <c r="I69"/>
  <c r="I68"/>
  <c r="I67"/>
  <c r="I66"/>
  <c r="I65"/>
  <c r="I64"/>
  <c r="K58"/>
  <c r="J58"/>
  <c r="I57"/>
  <c r="I56"/>
  <c r="I55"/>
  <c r="I54"/>
  <c r="I53"/>
  <c r="I52"/>
  <c r="I51"/>
  <c r="K45"/>
  <c r="J45"/>
  <c r="I44"/>
  <c r="I43"/>
  <c r="I42"/>
  <c r="I41"/>
  <c r="I40"/>
  <c r="I39"/>
  <c r="I38"/>
  <c r="I45" s="1"/>
  <c r="K32"/>
  <c r="J32"/>
  <c r="I31"/>
  <c r="I30"/>
  <c r="I29"/>
  <c r="I27"/>
  <c r="I26"/>
  <c r="I25"/>
  <c r="I24"/>
  <c r="I23"/>
  <c r="K17"/>
  <c r="J17"/>
  <c r="I16"/>
  <c r="I15"/>
  <c r="I14"/>
  <c r="I13"/>
  <c r="I12"/>
  <c r="I11"/>
  <c r="J218" l="1"/>
  <c r="I17"/>
  <c r="I71"/>
  <c r="I58"/>
  <c r="I92"/>
  <c r="I133"/>
  <c r="I172" s="1"/>
  <c r="I217"/>
  <c r="I32"/>
  <c r="I81"/>
  <c r="I122" s="1"/>
  <c r="J113"/>
  <c r="I112"/>
  <c r="I205"/>
  <c r="K218"/>
  <c r="K230"/>
  <c r="I93"/>
  <c r="I159"/>
  <c r="I146"/>
  <c r="K93"/>
  <c r="K122"/>
  <c r="I206"/>
  <c r="J93"/>
  <c r="K113"/>
  <c r="J122"/>
  <c r="I218"/>
  <c r="J230"/>
  <c r="K242"/>
  <c r="K146"/>
  <c r="K159"/>
  <c r="K172"/>
  <c r="I230"/>
  <c r="J146"/>
  <c r="J159"/>
  <c r="J172"/>
  <c r="I185" l="1"/>
  <c r="I113"/>
  <c r="I104"/>
</calcChain>
</file>

<file path=xl/sharedStrings.xml><?xml version="1.0" encoding="utf-8"?>
<sst xmlns="http://schemas.openxmlformats.org/spreadsheetml/2006/main" count="942" uniqueCount="384">
  <si>
    <t>ΠΑΝΕΠΙΣΤΗΜΙΟ ΔΥΤΙΚΗΣ ΑΤΤΙΚΗΣ</t>
  </si>
  <si>
    <t>Πρόγραμμα Προπτυχιακών Σπουδών (2018)</t>
  </si>
  <si>
    <t>Τμήμα Πολιτικών Μηχανικών</t>
  </si>
  <si>
    <r>
      <rPr>
        <b/>
        <sz val="16"/>
        <color rgb="FFFFFFFF"/>
        <rFont val="Calibri"/>
        <family val="2"/>
        <charset val="161"/>
      </rPr>
      <t>Εξάμηνο  1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</si>
  <si>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Κατηγορία Μαθή-ματος</t>
  </si>
  <si>
    <t>Ώρες</t>
  </si>
  <si>
    <t>Σύνολο Ωρών</t>
  </si>
  <si>
    <t>Φόρτος Εργασίας  Εξαμήνου</t>
  </si>
  <si>
    <t>Πιστω-
τικές Μονάδες</t>
  </si>
  <si>
    <t>α/α</t>
  </si>
  <si>
    <t>Κωδικός</t>
  </si>
  <si>
    <t>ΜΑΘΗΜΑΤΑ   (Υποχρεωτικά)</t>
  </si>
  <si>
    <t>Θεωρία</t>
  </si>
  <si>
    <t>Εργαστ.</t>
  </si>
  <si>
    <t>CE-110</t>
  </si>
  <si>
    <t>Ανώτερα Μαθηματικά I</t>
  </si>
  <si>
    <t>ΜΓΥ</t>
  </si>
  <si>
    <t>CE-120</t>
  </si>
  <si>
    <t>Μηχανική του Στερεού Σώματος</t>
  </si>
  <si>
    <t>CE-130</t>
  </si>
  <si>
    <t>Δομικά Υλικά</t>
  </si>
  <si>
    <t>CE-140</t>
  </si>
  <si>
    <t>Γεωλογία Μηχανικού</t>
  </si>
  <si>
    <t>CE-150</t>
  </si>
  <si>
    <t>Πληροφορική και Προγραμματισμός Η/Υ</t>
  </si>
  <si>
    <t>CE-160</t>
  </si>
  <si>
    <t>Τεχνικό Σχέδιο</t>
  </si>
  <si>
    <t>Σύνολα εξαμήνου:</t>
  </si>
  <si>
    <r>
      <rPr>
        <b/>
        <sz val="16"/>
        <color rgb="FFFFFFFF"/>
        <rFont val="Calibri"/>
        <family val="2"/>
        <charset val="161"/>
      </rPr>
      <t>Εξάμηνο  2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</si>
  <si>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CE-210</t>
  </si>
  <si>
    <t>Ανώτερα Μαθηματικά ΙΙ</t>
  </si>
  <si>
    <t>CE-220</t>
  </si>
  <si>
    <t>Μηχανική του Παραμορφώσιμου Σώματος</t>
  </si>
  <si>
    <t>ΜΕΥ</t>
  </si>
  <si>
    <t>CE-230</t>
  </si>
  <si>
    <t>Μηχανική των Ρευστών</t>
  </si>
  <si>
    <t>CE-240</t>
  </si>
  <si>
    <t>Γεωδαισία</t>
  </si>
  <si>
    <t>CE-250</t>
  </si>
  <si>
    <t>Παραστατική Γεωμετρία</t>
  </si>
  <si>
    <r>
      <rPr>
        <b/>
        <sz val="12"/>
        <rFont val="Calibri"/>
        <family val="2"/>
        <charset val="161"/>
      </rPr>
      <t>Κατ' Επιλογή Υποχρεωτικά  2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</si>
  <si>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CE-260</t>
  </si>
  <si>
    <t>Ενεργειακά Συστήματα</t>
  </si>
  <si>
    <t>CE-270</t>
  </si>
  <si>
    <t>Οικολογία και Περιβαλλοντική Χημεία</t>
  </si>
  <si>
    <t>CE-280</t>
  </si>
  <si>
    <t>Ειδικό Τεχνικό Σχέδιο</t>
  </si>
  <si>
    <r>
      <rPr>
        <b/>
        <sz val="16"/>
        <color rgb="FFFFFFFF"/>
        <rFont val="Calibri"/>
        <family val="2"/>
        <charset val="161"/>
      </rPr>
      <t>Εξάμηνο  3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</si>
  <si>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CE-310</t>
  </si>
  <si>
    <t>Πιθανότητες &amp; Στατιστική</t>
  </si>
  <si>
    <t>CE-320</t>
  </si>
  <si>
    <t>Αντοχή Υλικών</t>
  </si>
  <si>
    <t>CE-330</t>
  </si>
  <si>
    <t>Δυναμική του Στερεού Σώματος</t>
  </si>
  <si>
    <t>CE-340</t>
  </si>
  <si>
    <t>Στατική Ανάλυση Ισοστατικών Φορέων</t>
  </si>
  <si>
    <t>ΜΕ</t>
  </si>
  <si>
    <t>CE-350</t>
  </si>
  <si>
    <t>Εφαρμοσμένη Υδραυλική</t>
  </si>
  <si>
    <t>CE-360</t>
  </si>
  <si>
    <t>Μέθοδοι CAD σε Τεχνικά Έργα</t>
  </si>
  <si>
    <t>CE-370</t>
  </si>
  <si>
    <t>Γεωδαιτικές Εφαρμογές</t>
  </si>
  <si>
    <r>
      <rPr>
        <b/>
        <sz val="16"/>
        <color rgb="FFFFFFFF"/>
        <rFont val="Calibri"/>
        <family val="2"/>
        <charset val="161"/>
      </rPr>
      <t>Εξάμηνο  4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</si>
  <si>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CE-410</t>
  </si>
  <si>
    <t>Αριθμητική Ανάλυση &amp; Μέθοδοι Επίλυσης με Η/Υ</t>
  </si>
  <si>
    <t>CE-420</t>
  </si>
  <si>
    <t>Στατική Ανάλυση Υπερστατικών Φορέων</t>
  </si>
  <si>
    <t>CE-430</t>
  </si>
  <si>
    <t>Εδαφομηχανική</t>
  </si>
  <si>
    <t>CE-440</t>
  </si>
  <si>
    <t>Τεχνική Υδρολογία</t>
  </si>
  <si>
    <t>CE-450</t>
  </si>
  <si>
    <t>Οικοδομική</t>
  </si>
  <si>
    <t>CE-460</t>
  </si>
  <si>
    <t>Οικονομοτεχνική Ανάλυση Έργων και Επιχειρησιακή Έρευνα</t>
  </si>
  <si>
    <t>CE-400</t>
  </si>
  <si>
    <r>
      <rPr>
        <sz val="12"/>
        <color rgb="FF000000"/>
        <rFont val="Calibri"/>
        <family val="2"/>
        <charset val="161"/>
      </rPr>
      <t xml:space="preserve">Αγγλική Τεχνική Ορολογία   </t>
    </r>
    <r>
      <rPr>
        <i/>
        <sz val="12"/>
        <color rgb="FF000000"/>
        <rFont val="Calibri"/>
        <family val="2"/>
        <charset val="161"/>
      </rPr>
      <t>(μάθημα με βαθμό, χωρίς ECTS)</t>
    </r>
  </si>
  <si>
    <r>
      <rPr>
        <b/>
        <sz val="16"/>
        <color rgb="FFFFFFFF"/>
        <rFont val="Calibri"/>
        <family val="2"/>
        <charset val="161"/>
      </rPr>
      <t>Εξάμηνο  5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</si>
  <si>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CE-510</t>
  </si>
  <si>
    <t>Στατική Ανάλυση με Μητρώα - Πεπερασμένα Στοιχεία</t>
  </si>
  <si>
    <t>CE-520</t>
  </si>
  <si>
    <t>Γεωτεχνικά Έργα</t>
  </si>
  <si>
    <t>CE-530</t>
  </si>
  <si>
    <t>Οπλισμένο Σκυρόδεμα &amp; Εργαστηριακοί Έλεγχοι</t>
  </si>
  <si>
    <t>CE-540</t>
  </si>
  <si>
    <t>Μεταλλικές Κατασκευές Ι</t>
  </si>
  <si>
    <t>CE-550</t>
  </si>
  <si>
    <t>Κυκλοφοριακή Τεχνική</t>
  </si>
  <si>
    <t>CE-560</t>
  </si>
  <si>
    <t>Πολεοδομία και Στοιχεία Πολεοδομικού Δικαίου</t>
  </si>
  <si>
    <r>
      <rPr>
        <b/>
        <sz val="16"/>
        <color rgb="FFFFFFFF"/>
        <rFont val="Calibri"/>
        <family val="2"/>
        <charset val="161"/>
      </rPr>
      <t>Εξάμηνο  6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</si>
  <si>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CE-610</t>
  </si>
  <si>
    <t>Θεμελιώσεις</t>
  </si>
  <si>
    <t>CE-620</t>
  </si>
  <si>
    <t>Κατασκευές Οπλισμένου Σκυροδέματος</t>
  </si>
  <si>
    <t>CE-630</t>
  </si>
  <si>
    <t>Μεταλλικές Κατασκευές ΙΙ</t>
  </si>
  <si>
    <t>CE-640</t>
  </si>
  <si>
    <t>Γεωμετρικός Σχεδιασμός Οδών</t>
  </si>
  <si>
    <t>Σύνολα κορμού:</t>
  </si>
  <si>
    <r>
      <rPr>
        <b/>
        <sz val="14"/>
        <color rgb="FF000000"/>
        <rFont val="Calibri"/>
        <family val="2"/>
        <charset val="161"/>
      </rPr>
      <t>Κατεύθυνση Δομοστατικών Έργων  6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</si>
  <si>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ΜΑΘΗΜΑΤΑ   (Υποχρεωτικά Κατεύθυνσης)</t>
  </si>
  <si>
    <t>5α</t>
  </si>
  <si>
    <t>CE-651</t>
  </si>
  <si>
    <t>Δυναμική των Κατασκευών</t>
  </si>
  <si>
    <t>6α</t>
  </si>
  <si>
    <t>CE-661</t>
  </si>
  <si>
    <t>Πειραματική Αντοχή Υλικών</t>
  </si>
  <si>
    <r>
      <rPr>
        <b/>
        <sz val="12"/>
        <rFont val="Calibri"/>
        <family val="2"/>
        <charset val="161"/>
      </rPr>
      <t>Κατ' Επιλογή Υποχρεωτικά Κατεύθυνσης Δομοστατικών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</si>
  <si>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7α</t>
  </si>
  <si>
    <t>CE-671</t>
  </si>
  <si>
    <t>Τεχνική Σεισμολογία και Σεισμική Μηχανική</t>
  </si>
  <si>
    <t>CE-681</t>
  </si>
  <si>
    <t>Αρχιτεκτονικός Σχεδιασμός &amp; Κτηριολογία</t>
  </si>
  <si>
    <t>CE-691</t>
  </si>
  <si>
    <t>Ειδικά Θέματα CAD</t>
  </si>
  <si>
    <t>Σύνολα κατεύθυνσης:</t>
  </si>
  <si>
    <r>
      <rPr>
        <b/>
        <sz val="12"/>
        <color rgb="FF000000"/>
        <rFont val="Calibri"/>
        <family val="2"/>
        <charset val="161"/>
      </rPr>
      <t>Κατεύθυνση Δομοστατικών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</si>
  <si>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Γεωτεχνικών Έργων  6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</si>
  <si>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5β</t>
  </si>
  <si>
    <t>6β</t>
  </si>
  <si>
    <t>CE-662</t>
  </si>
  <si>
    <t>Πειραματική Εδαφομηχανική</t>
  </si>
  <si>
    <r>
      <rPr>
        <b/>
        <sz val="12"/>
        <rFont val="Calibri"/>
        <family val="2"/>
        <charset val="161"/>
      </rPr>
      <t>Κατ' Επιλογή Υποχρεωτικά Κατεύθυνσης Γεωτεχνικών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</si>
  <si>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7β</t>
  </si>
  <si>
    <t>CE-654</t>
  </si>
  <si>
    <t>Οδοστρώματα Οδών και Αεροδρομίων &amp; Εργαστηριακοί Έλεγχοι</t>
  </si>
  <si>
    <r>
      <rPr>
        <b/>
        <sz val="12"/>
        <color rgb="FF000000"/>
        <rFont val="Calibri"/>
        <family val="2"/>
        <charset val="161"/>
      </rPr>
      <t>Κατεύθυνση Γεωτεχνικών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</si>
  <si>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rFont val="Calibri"/>
        <family val="2"/>
        <charset val="161"/>
      </rPr>
      <t>Κατεύθυνση Υδραυλικών Έργων  6</t>
    </r>
    <r>
      <rPr>
        <b/>
        <vertAlign val="superscript"/>
        <sz val="14"/>
        <rFont val="Calibri"/>
        <family val="2"/>
        <charset val="161"/>
      </rPr>
      <t>ου</t>
    </r>
    <r>
      <rPr>
        <b/>
        <sz val="14"/>
        <rFont val="Calibri"/>
        <family val="2"/>
        <charset val="161"/>
      </rPr>
      <t xml:space="preserve"> Εξαμήνου</t>
    </r>
  </si>
  <si>
    <t>5γ</t>
  </si>
  <si>
    <t>CE-653</t>
  </si>
  <si>
    <t>Υδραυλική Ανοικτών Αγωγών</t>
  </si>
  <si>
    <t>6γ</t>
  </si>
  <si>
    <t>CE-663</t>
  </si>
  <si>
    <t>Πειραματική Υδραυλική</t>
  </si>
  <si>
    <t>7γ</t>
  </si>
  <si>
    <t>CE-673</t>
  </si>
  <si>
    <t>Υγειονομική Τεχνολογία</t>
  </si>
  <si>
    <r>
      <rPr>
        <b/>
        <sz val="12"/>
        <color rgb="FF000000"/>
        <rFont val="Calibri"/>
        <family val="2"/>
        <charset val="161"/>
      </rPr>
      <t>Κατεύθυνση Υδραυλικών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</si>
  <si>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Συγκοινωνιακών Έργων  6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</si>
  <si>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5δ</t>
  </si>
  <si>
    <t>6δ</t>
  </si>
  <si>
    <t>CE-664</t>
  </si>
  <si>
    <t>Κυκλοφοριακός Έλεγχος</t>
  </si>
  <si>
    <t>7δ</t>
  </si>
  <si>
    <t>CE-674</t>
  </si>
  <si>
    <t>Σχεδιασμός των Μεταφορών</t>
  </si>
  <si>
    <r>
      <rPr>
        <b/>
        <sz val="12"/>
        <color rgb="FF000000"/>
        <rFont val="Calibri"/>
        <family val="2"/>
        <charset val="161"/>
      </rPr>
      <t>Κατεύθυνση Συγκοινωνιακών Έργων  6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</si>
  <si>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6"/>
        <color rgb="FFFFFFFF"/>
        <rFont val="Calibri"/>
        <family val="2"/>
        <charset val="161"/>
      </rPr>
      <t>Εξάμηνο  7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</si>
  <si>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CE-710</t>
  </si>
  <si>
    <t>Θαλάσσια Υδραυλική και Λιμενικά Έργα</t>
  </si>
  <si>
    <t>CE-720</t>
  </si>
  <si>
    <t>Πτυχιακή Εργασία Ι</t>
  </si>
  <si>
    <r>
      <rPr>
        <b/>
        <sz val="12"/>
        <rFont val="Calibri"/>
        <family val="2"/>
        <charset val="161"/>
      </rPr>
      <t>Κατ' Επιλογή Υποχρεωτικά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</si>
  <si>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CE-730</t>
  </si>
  <si>
    <t>Προγραμματισμός και Διαχείριση Τεχνικών Έργων</t>
  </si>
  <si>
    <t>CE-740</t>
  </si>
  <si>
    <t>Δομικές Μηχανές και Οργάνωση Εργοταξίου</t>
  </si>
  <si>
    <r>
      <rPr>
        <b/>
        <sz val="14"/>
        <color rgb="FF000000"/>
        <rFont val="Calibri"/>
        <family val="2"/>
        <charset val="161"/>
      </rPr>
      <t>Κατεύθυνση Δομοστατικών Έργων  7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</si>
  <si>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4α</t>
  </si>
  <si>
    <t>CE-751</t>
  </si>
  <si>
    <t>Προεντεταμένο Σκυρόδεμα</t>
  </si>
  <si>
    <t>CE-761</t>
  </si>
  <si>
    <t>Αντισεισμικός Σχεδιασμός</t>
  </si>
  <si>
    <r>
      <rPr>
        <b/>
        <sz val="12"/>
        <rFont val="Calibri"/>
        <family val="2"/>
        <charset val="161"/>
      </rPr>
      <t>Κατ' Επιλογή Υποχρεωτικά Κατεύθυνσης Δομοστατικών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</si>
  <si>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CE-771</t>
  </si>
  <si>
    <t>Σύμμικτες Κατασκευές</t>
  </si>
  <si>
    <t>CE-781</t>
  </si>
  <si>
    <t>Ειδικά Θέματα Οικοδομικής</t>
  </si>
  <si>
    <t>CE-752</t>
  </si>
  <si>
    <t>Βραχομηχανική ‒ Σήραγγες</t>
  </si>
  <si>
    <t>CE-754</t>
  </si>
  <si>
    <t>Οδοποιία (Σχεδιασμός με Η/Υ – Κόμβοι)</t>
  </si>
  <si>
    <r>
      <rPr>
        <b/>
        <sz val="12"/>
        <color rgb="FF000000"/>
        <rFont val="Calibri"/>
        <family val="2"/>
        <charset val="161"/>
      </rPr>
      <t>Κατεύθυνση Δομοστατικών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</si>
  <si>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Γεωτεχνικών Έργων  7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</si>
  <si>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4β</t>
  </si>
  <si>
    <r>
      <rPr>
        <b/>
        <sz val="12"/>
        <rFont val="Calibri"/>
        <family val="2"/>
        <charset val="161"/>
      </rPr>
      <t>Κατ' Επιλογή Υποχρεωτικά Κατεύθυνσης Γεωτεχνικών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</si>
  <si>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CE-762</t>
  </si>
  <si>
    <t>Περιβαλλοντική Γεωτεχνική</t>
  </si>
  <si>
    <t>CE-783</t>
  </si>
  <si>
    <t>Ποτάμια Υδραυλική – Αντιπλημμυρικά Έργα</t>
  </si>
  <si>
    <r>
      <rPr>
        <b/>
        <sz val="12"/>
        <color rgb="FF000000"/>
        <rFont val="Calibri"/>
        <family val="2"/>
        <charset val="161"/>
      </rPr>
      <t>Κατεύθυνση Γεωτεχνικών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</si>
  <si>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rFont val="Calibri"/>
        <family val="2"/>
        <charset val="161"/>
      </rPr>
      <t>Κατεύθυνση Υδραυλικών Έργων  7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</si>
  <si>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4γ</t>
  </si>
  <si>
    <t>CE-753</t>
  </si>
  <si>
    <t>Αστικά Υδραυλικά Έργα</t>
  </si>
  <si>
    <t>CE-763</t>
  </si>
  <si>
    <t>Αντισεισμική Τεχνολογία</t>
  </si>
  <si>
    <r>
      <rPr>
        <b/>
        <sz val="12"/>
        <rFont val="Calibri"/>
        <family val="2"/>
        <charset val="161"/>
      </rPr>
      <t>Κατ' Επιλογή Υποχρεωτικά Κατεύθυνσης Υδραυλικών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</si>
  <si>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CE-773</t>
  </si>
  <si>
    <t>Διαχείριση Υδατικών Πόρων</t>
  </si>
  <si>
    <r>
      <rPr>
        <b/>
        <sz val="12"/>
        <color rgb="FF000000"/>
        <rFont val="Calibri"/>
        <family val="2"/>
        <charset val="161"/>
      </rPr>
      <t>Κατεύθυνση Υδραυλικών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</si>
  <si>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Συγκοινωνιακών Έργων  7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</si>
  <si>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4δ</t>
  </si>
  <si>
    <r>
      <rPr>
        <b/>
        <sz val="12"/>
        <rFont val="Calibri"/>
        <family val="2"/>
        <charset val="161"/>
      </rPr>
      <t>Κατ' Επιλογή Υποχρεωτικά Κατεύθυνσης Συγκοινωνιακών Έργων  7</t>
    </r>
    <r>
      <rPr>
        <b/>
        <vertAlign val="superscript"/>
        <sz val="12"/>
        <rFont val="Calibri"/>
        <family val="2"/>
        <charset val="161"/>
      </rPr>
      <t>ου</t>
    </r>
    <r>
      <rPr>
        <b/>
        <sz val="12"/>
        <rFont val="Calibri"/>
        <family val="2"/>
        <charset val="161"/>
      </rPr>
      <t xml:space="preserve"> Εξαμ.  (επιλογή 1 μαθήματος)</t>
    </r>
  </si>
  <si>
    <t>CE-764</t>
  </si>
  <si>
    <t>Σχεδιασμός Αεροδρομίων</t>
  </si>
  <si>
    <r>
      <rPr>
        <b/>
        <sz val="12"/>
        <color rgb="FF000000"/>
        <rFont val="Calibri"/>
        <family val="2"/>
        <charset val="161"/>
      </rPr>
      <t>Κατεύθυνση Συγκοινωνιακών Έργων  7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</si>
  <si>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6"/>
        <color rgb="FFFFFFFF"/>
        <rFont val="Calibri"/>
        <family val="2"/>
        <charset val="161"/>
      </rPr>
      <t>Εξάμηνο  8</t>
    </r>
    <r>
      <rPr>
        <b/>
        <vertAlign val="superscript"/>
        <sz val="11"/>
        <color rgb="FFFFFFFF"/>
        <rFont val="Calibri"/>
        <family val="2"/>
        <charset val="161"/>
      </rPr>
      <t>ο</t>
    </r>
  </si>
  <si>
    <t>CE-810</t>
  </si>
  <si>
    <t>Τεχνικά Έργα Οδοποιίας</t>
  </si>
  <si>
    <t>CE-820</t>
  </si>
  <si>
    <t>Περιβαλλοντική Διαχείριση Έργων Πολιτικού Μηχανικού</t>
  </si>
  <si>
    <t>CE-830</t>
  </si>
  <si>
    <t>Πτυχιακή Εργασία ΙΙ</t>
  </si>
  <si>
    <r>
      <rPr>
        <b/>
        <sz val="14"/>
        <color rgb="FF000000"/>
        <rFont val="Calibri"/>
        <family val="2"/>
        <charset val="161"/>
      </rPr>
      <t>Κατεύθυνση Δομοστατικών Έργων  8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</si>
  <si>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CE-841</t>
  </si>
  <si>
    <t>Γεφυροποιία</t>
  </si>
  <si>
    <t>CE-851</t>
  </si>
  <si>
    <t>Επισκευές και Ενισχύσεις Κατασκευών</t>
  </si>
  <si>
    <r>
      <rPr>
        <b/>
        <sz val="12"/>
        <rFont val="Calibri"/>
        <family val="2"/>
        <charset val="161"/>
      </rPr>
      <t>Κατ' Επιλογή Υποχρεωτικά Κατεύθυνσης Δομοστατικών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</si>
  <si>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CE-861</t>
  </si>
  <si>
    <t>Επιφανειακοί Φορείς - Εφαρμογές Πεπερασμένων Στοιχείων</t>
  </si>
  <si>
    <t>CE-871</t>
  </si>
  <si>
    <t>Ενεργειακός Σχεδιασμός Κτηρίων</t>
  </si>
  <si>
    <t>CE-842</t>
  </si>
  <si>
    <t>Βαθιές Εκσκαφές και Αντιστηρίξεις</t>
  </si>
  <si>
    <r>
      <rPr>
        <b/>
        <sz val="12"/>
        <color rgb="FF000000"/>
        <rFont val="Calibri"/>
        <family val="2"/>
        <charset val="161"/>
      </rPr>
      <t>Κατεύθυνση Δομοστατικών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</si>
  <si>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Γεωτεχνικών Έργων  8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</si>
  <si>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CE-852</t>
  </si>
  <si>
    <t>Κατολισθήσεις – Ορύγματα και Επιχώματα</t>
  </si>
  <si>
    <r>
      <rPr>
        <b/>
        <sz val="12"/>
        <rFont val="Calibri"/>
        <family val="2"/>
        <charset val="161"/>
      </rPr>
      <t>Κατ' Επιλογή Υποχρεωτικά Κατεύθυνσης Γεωτεχνικών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</si>
  <si>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CE-862</t>
  </si>
  <si>
    <t>Αντισεισμικός Σχεδιασμός Γεωτεχνικών Έργων</t>
  </si>
  <si>
    <t>CE-863</t>
  </si>
  <si>
    <t>Εγγειοβελτιωτικά Έργα – Αρδεύσεις</t>
  </si>
  <si>
    <r>
      <rPr>
        <b/>
        <sz val="12"/>
        <color rgb="FF000000"/>
        <rFont val="Calibri"/>
        <family val="2"/>
        <charset val="161"/>
      </rPr>
      <t>Κατεύθυνση Γεωτεχνικών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</si>
  <si>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rFont val="Calibri"/>
        <family val="2"/>
        <charset val="161"/>
      </rPr>
      <t>Κατεύθυνση Υδραυλικών Έργων  8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</si>
  <si>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CE-843</t>
  </si>
  <si>
    <t>Υδραυλικές Κατασκευές &amp; Φράγματα</t>
  </si>
  <si>
    <t>CE-853</t>
  </si>
  <si>
    <t>Ακτομηχανική και Παράκτια Έργα</t>
  </si>
  <si>
    <r>
      <rPr>
        <b/>
        <sz val="12"/>
        <rFont val="Calibri"/>
        <family val="2"/>
        <charset val="161"/>
      </rPr>
      <t>Κατ' Επιλογή Υποχρεωτικά Κατεύθυνσης Υδραυλικών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Εξαμ.  (επιλογή 1 μαθήματος)</t>
    </r>
  </si>
  <si>
    <t>CE-873</t>
  </si>
  <si>
    <t>Υπολογιστική Υδραυλική</t>
  </si>
  <si>
    <r>
      <rPr>
        <b/>
        <sz val="12"/>
        <color rgb="FF000000"/>
        <rFont val="Calibri"/>
        <family val="2"/>
        <charset val="161"/>
      </rPr>
      <t>Κατεύθυνση Υδραυλικών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</si>
  <si>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r>
      <rPr>
        <b/>
        <sz val="14"/>
        <color rgb="FF000000"/>
        <rFont val="Calibri"/>
        <family val="2"/>
        <charset val="161"/>
      </rPr>
      <t>Κατεύθυνση Συγκοινωνιακών Έργων  8</t>
    </r>
    <r>
      <rPr>
        <b/>
        <vertAlign val="superscript"/>
        <sz val="14"/>
        <color rgb="FF000000"/>
        <rFont val="Calibri"/>
        <family val="2"/>
        <charset val="161"/>
      </rPr>
      <t>ου</t>
    </r>
    <r>
      <rPr>
        <b/>
        <sz val="14"/>
        <color rgb="FF000000"/>
        <rFont val="Calibri"/>
        <family val="2"/>
        <charset val="161"/>
      </rPr>
      <t xml:space="preserve"> Εξαμήνου</t>
    </r>
  </si>
  <si>
    <t>CE-844</t>
  </si>
  <si>
    <t>Σιδηροδρομική Τεχνική</t>
  </si>
  <si>
    <t>CE-854</t>
  </si>
  <si>
    <t>Δίκτυα Μέσων Μαζικής Μεταφοράς</t>
  </si>
  <si>
    <r>
      <rPr>
        <b/>
        <sz val="12"/>
        <rFont val="Calibri"/>
        <family val="2"/>
        <charset val="161"/>
      </rPr>
      <t>Κατ' Επιλογή Υποχρεωτικά Κατεύθυνσης Συγκοινωνιακών Έργων  8</t>
    </r>
    <r>
      <rPr>
        <b/>
        <vertAlign val="superscript"/>
        <sz val="12"/>
        <rFont val="Calibri"/>
        <family val="2"/>
        <charset val="161"/>
      </rPr>
      <t>ου</t>
    </r>
    <r>
      <rPr>
        <b/>
        <sz val="12"/>
        <rFont val="Calibri"/>
        <family val="2"/>
        <charset val="161"/>
      </rPr>
      <t xml:space="preserve"> Εξαμ.  (επιλογή 1 μαθήματος)</t>
    </r>
  </si>
  <si>
    <t>CE-864</t>
  </si>
  <si>
    <t>Ευφυή Συστήματα Μεταφορών &amp; Οδική Ασφάλεια</t>
  </si>
  <si>
    <r>
      <rPr>
        <b/>
        <sz val="12"/>
        <color rgb="FF000000"/>
        <rFont val="Calibri"/>
        <family val="2"/>
        <charset val="161"/>
      </rPr>
      <t>Κατεύθυνση Συγκοινωνιακών Έργων  8</t>
    </r>
    <r>
      <rPr>
        <b/>
        <vertAlign val="superscript"/>
        <sz val="12"/>
        <color rgb="FF000000"/>
        <rFont val="Calibri"/>
        <family val="2"/>
        <charset val="161"/>
      </rPr>
      <t>ου</t>
    </r>
    <r>
      <rPr>
        <b/>
        <sz val="12"/>
        <color rgb="FF000000"/>
        <rFont val="Calibri"/>
        <family val="2"/>
        <charset val="161"/>
      </rPr>
      <t xml:space="preserve"> Εξαμήνου</t>
    </r>
  </si>
  <si>
    <t>ΣΧΟΛΗ ΜΗΧΑΝΙΚΩΝ</t>
  </si>
  <si>
    <r>
      <rPr>
        <b/>
        <sz val="18"/>
        <rFont val="Arial"/>
        <family val="2"/>
        <charset val="161"/>
      </rPr>
      <t>Πρόγραμμα Α</t>
    </r>
    <r>
      <rPr>
        <b/>
        <sz val="18"/>
        <rFont val="Calibri"/>
        <family val="2"/>
        <charset val="161"/>
      </rPr>
      <t>´</t>
    </r>
    <r>
      <rPr>
        <b/>
        <sz val="18"/>
        <rFont val="Arial"/>
        <family val="2"/>
        <charset val="161"/>
      </rPr>
      <t xml:space="preserve"> Εξεταστικής Περιόδου</t>
    </r>
  </si>
  <si>
    <r>
      <rPr>
        <b/>
        <sz val="11"/>
        <rFont val="Arial"/>
        <family val="2"/>
        <charset val="161"/>
      </rPr>
      <t xml:space="preserve">Τμήμα:  </t>
    </r>
    <r>
      <rPr>
        <b/>
        <sz val="12"/>
        <color rgb="FF0000CC"/>
        <rFont val="Arial"/>
        <family val="2"/>
        <charset val="161"/>
      </rPr>
      <t>ΠΟΛΙΤΙΚΩΝ ΜΗΧΑΝΙΚΩΝ</t>
    </r>
  </si>
  <si>
    <r>
      <rPr>
        <b/>
        <sz val="11"/>
        <rFont val="Arial"/>
        <family val="2"/>
        <charset val="161"/>
      </rPr>
      <t>Πτυχίο:</t>
    </r>
    <r>
      <rPr>
        <b/>
        <sz val="12"/>
        <rFont val="Arial"/>
        <family val="2"/>
        <charset val="161"/>
      </rPr>
      <t xml:space="preserve">   </t>
    </r>
    <r>
      <rPr>
        <b/>
        <sz val="12"/>
        <color rgb="FF0000CC"/>
        <rFont val="Arial"/>
        <family val="2"/>
        <charset val="161"/>
      </rPr>
      <t>ΠΑ.Δ.Α.</t>
    </r>
  </si>
  <si>
    <r>
      <rPr>
        <b/>
        <sz val="11"/>
        <rFont val="Arial"/>
        <family val="2"/>
        <charset val="161"/>
      </rPr>
      <t xml:space="preserve">Ακαδημαϊκό Έτος:  </t>
    </r>
    <r>
      <rPr>
        <b/>
        <sz val="12"/>
        <color rgb="FF0000CC"/>
        <rFont val="Arial"/>
        <family val="2"/>
        <charset val="161"/>
      </rPr>
      <t>2018 – 2019</t>
    </r>
  </si>
  <si>
    <t>ΠΑΝΕΠΙΣΤΗΜΙΟΥΠΟΛΗ 2</t>
  </si>
  <si>
    <r>
      <rPr>
        <b/>
        <sz val="11"/>
        <rFont val="Arial"/>
        <family val="2"/>
        <charset val="161"/>
      </rPr>
      <t>Εβδομάδα:</t>
    </r>
    <r>
      <rPr>
        <b/>
        <sz val="12"/>
        <rFont val="Arial"/>
        <family val="2"/>
        <charset val="161"/>
      </rPr>
      <t xml:space="preserve">  </t>
    </r>
    <r>
      <rPr>
        <b/>
        <sz val="12"/>
        <color rgb="FF0000CC"/>
        <rFont val="Arial"/>
        <family val="2"/>
        <charset val="161"/>
      </rPr>
      <t>1</t>
    </r>
    <r>
      <rPr>
        <b/>
        <vertAlign val="superscript"/>
        <sz val="12"/>
        <color rgb="FF0000CC"/>
        <rFont val="Arial"/>
        <family val="2"/>
        <charset val="161"/>
      </rPr>
      <t>η</t>
    </r>
  </si>
  <si>
    <t>ΩΡΕΣ</t>
  </si>
  <si>
    <t>ΔΕΥΤΕΡΑ  18.02.2019</t>
  </si>
  <si>
    <t>ΤΡΙΤΗ  19.02.2019</t>
  </si>
  <si>
    <t>ΤΕΤΑΡΤΗ  20.02.2019</t>
  </si>
  <si>
    <t>ΠΕΜΠΤΗ  21.02.2019</t>
  </si>
  <si>
    <t>ΠΑΡΑΣΚΕΥΗ  22.02.2019</t>
  </si>
  <si>
    <r>
      <rPr>
        <b/>
        <sz val="12"/>
        <rFont val="Arial"/>
        <family val="2"/>
        <charset val="161"/>
      </rPr>
      <t>9:00</t>
    </r>
    <r>
      <rPr>
        <b/>
        <vertAlign val="superscript"/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–
 11:30</t>
    </r>
  </si>
  <si>
    <r>
      <rPr>
        <b/>
        <sz val="12"/>
        <rFont val="Arial"/>
        <family val="2"/>
        <charset val="161"/>
      </rPr>
      <t>11:30</t>
    </r>
    <r>
      <rPr>
        <b/>
        <vertAlign val="superscript"/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– 14:00</t>
    </r>
  </si>
  <si>
    <t>ΓΕΩΛΟΓΙΑ ΜΗΧΑΝΙΚΟΥ</t>
  </si>
  <si>
    <r>
      <rPr>
        <b/>
        <sz val="12"/>
        <rFont val="Arial"/>
        <family val="2"/>
        <charset val="161"/>
      </rPr>
      <t xml:space="preserve">ΑΝΤΟΧΗ ΥΛΙΚΩΝ
</t>
    </r>
    <r>
      <rPr>
        <b/>
        <sz val="11"/>
        <rFont val="Arial"/>
        <family val="2"/>
        <charset val="161"/>
      </rPr>
      <t xml:space="preserve">ή </t>
    </r>
    <r>
      <rPr>
        <b/>
        <i/>
        <sz val="11"/>
        <rFont val="Arial"/>
        <family val="2"/>
        <charset val="161"/>
      </rPr>
      <t>ΜΗΧΑΝΙΚΗ ΤΟΥ ΠΑΡΑ-ΜΟΡΦΩΣΙΜΟΥ ΣΩΜΑΤΟΣ</t>
    </r>
  </si>
  <si>
    <t xml:space="preserve">     Αμφιθ. Χατζηνικ., Α011, 
Β218, Β221, Β223, Β226</t>
  </si>
  <si>
    <t>Αμφιθ. Χατζηνικ., Β218, 
Β221, Β223, Β114</t>
  </si>
  <si>
    <r>
      <rPr>
        <b/>
        <sz val="12"/>
        <rFont val="Arial"/>
        <family val="2"/>
        <charset val="161"/>
      </rPr>
      <t>14:00</t>
    </r>
    <r>
      <rPr>
        <b/>
        <vertAlign val="superscript"/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– 16:30</t>
    </r>
  </si>
  <si>
    <t>ΑΝΩΤΕΡΑ 
ΜΑΘΗΜΑΤΙΚΑ Ι</t>
  </si>
  <si>
    <t>ΑΝΤΙΣΕΙΣΜΙΚΟΣ 
ΣΧΕΔΙΑΣΜΟΣ</t>
  </si>
  <si>
    <t>ΣΤΑΤΙΚΗ ΑΝΑΛΥΣΗ ΙΣΟΣΤΑΤΙΚΩΝ ΦΟΡΕΩΝ</t>
  </si>
  <si>
    <t>ΘΑΛΛΑΣΙΑ ΥΔΡΑΥΛΙΚΗ 
&amp; ΛΙΜΕΝΙΚΑ ΕΡΓΑ</t>
  </si>
  <si>
    <t>ΜΕΤΑΛΛΙΚΕΣ 
ΚΑΤΑΣΚΕΥΕΣ Ι</t>
  </si>
  <si>
    <t>ΑΛΕΞΟΠΟΥΛΟΣ, ΔΗΜΟΠΟΥΛΟΥ, ΕΞΑΡΧΑΚΟΣ, ΤΣΙΚΡΙΤΣΗΣ, ΧΑΡΑΛΑΜΠΑΚΗΣ ΕΠΟΠΤΗΣ : ΜΗΤΡΟΠΟΥΛΟΥ</t>
  </si>
  <si>
    <t>ΑΛΕΞΟΠΟΥΛΟΣ, ΑΡΑΜΠΑΤΖΗΣ, ΓΑΛΑΝΗΣ, ΜΗΤΡΟΠΟΥΛΟΥ, ΠΑΠΑΝΔΡΙΚΟΠΟΥΛΟΥ ΕΠΟΠΤΗΣ: ΤΣΙΚΡΙΤΣΗΣ</t>
  </si>
  <si>
    <t>Β221,Β222, Β226, 
Β223, Β114, Β218</t>
  </si>
  <si>
    <t>Β221, Β222, Β226, Β223</t>
  </si>
  <si>
    <t>Αμφιθ. Χατζηνικ., Α011, 
Β218, Β221, Β223</t>
  </si>
  <si>
    <r>
      <rPr>
        <b/>
        <sz val="12"/>
        <rFont val="Arial"/>
        <family val="2"/>
        <charset val="161"/>
      </rPr>
      <t>16:30</t>
    </r>
    <r>
      <rPr>
        <b/>
        <vertAlign val="superscript"/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– 19:00</t>
    </r>
  </si>
  <si>
    <t>ΚΥΚΛΟΦΟΡΙΑΚΗ 
ΤΕΧΝΙΚΗ</t>
  </si>
  <si>
    <r>
      <rPr>
        <b/>
        <sz val="12"/>
        <rFont val="Arial"/>
        <family val="2"/>
        <charset val="161"/>
      </rPr>
      <t>19:30</t>
    </r>
    <r>
      <rPr>
        <b/>
        <vertAlign val="superscript"/>
        <sz val="12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>– 21:30</t>
    </r>
  </si>
  <si>
    <t>Αριθμός Έκδοσης: v 2.0</t>
  </si>
  <si>
    <t>Ημ/νία Έκδοσης:  11.02.2019</t>
  </si>
  <si>
    <t>Οι υπεύθυνοι σύνταξης:  Βάσω Μητροπούλου</t>
  </si>
  <si>
    <t xml:space="preserve"> και Τριαντ. Κόκκινος</t>
  </si>
  <si>
    <r>
      <rPr>
        <b/>
        <sz val="11"/>
        <rFont val="Arial"/>
        <family val="2"/>
        <charset val="161"/>
      </rPr>
      <t>Πτυχίο:</t>
    </r>
    <r>
      <rPr>
        <b/>
        <sz val="12"/>
        <rFont val="Arial"/>
        <family val="2"/>
        <charset val="161"/>
      </rPr>
      <t xml:space="preserve">   </t>
    </r>
    <r>
      <rPr>
        <b/>
        <sz val="12"/>
        <color rgb="FF0000CC"/>
        <rFont val="Arial"/>
        <family val="2"/>
        <charset val="161"/>
      </rPr>
      <t>Α.Ε.Ι. Πειραιά Τ.Τ. – Τμήμα Πολιτικών Μηχανικών</t>
    </r>
  </si>
  <si>
    <t xml:space="preserve">ΕΔΑΦΟΜΗΧΑΝΙΚΗ         </t>
  </si>
  <si>
    <t>ΚΟΣΤΟΛΟΓΗΣΗ ΚΑΤΑΣΚΕΥΩΝ – ΕΠΙΧΕΙΡΗΣΙΑΚΗ ΕΡΕΥΝΑ</t>
  </si>
  <si>
    <r>
      <rPr>
        <b/>
        <sz val="12"/>
        <rFont val="Arial"/>
        <family val="2"/>
        <charset val="161"/>
      </rPr>
      <t xml:space="preserve">ΑΡΑΜΠΑΤΖΗΣ, ΔΙΑΜΑΝΤΗΣ </t>
    </r>
    <r>
      <rPr>
        <b/>
        <sz val="12"/>
        <color rgb="FFFF0000"/>
        <rFont val="Arial"/>
        <family val="2"/>
        <charset val="161"/>
      </rPr>
      <t xml:space="preserve"> ΕΠΟΠΤΗΣ: ΤΣΙΚΡΙΤΣΗΣ</t>
    </r>
  </si>
  <si>
    <r>
      <rPr>
        <b/>
        <sz val="12"/>
        <color rgb="FF000000"/>
        <rFont val="Arial"/>
        <family val="2"/>
        <charset val="161"/>
      </rPr>
      <t>ΜΑΡΚΟΠΟΥΛΟΥ , ΜΕΤΑΞΑ Ζ.</t>
    </r>
    <r>
      <rPr>
        <b/>
        <sz val="12"/>
        <color rgb="FFFF0000"/>
        <rFont val="Arial"/>
        <family val="2"/>
        <charset val="161"/>
      </rPr>
      <t xml:space="preserve">   </t>
    </r>
  </si>
  <si>
    <t>Β221, Β223</t>
  </si>
  <si>
    <t>ΦΥΣΙΚΗ</t>
  </si>
  <si>
    <t>ΘΕΜΕΛΙΩΣΕΙΣ</t>
  </si>
  <si>
    <t>ΑΝΩΤΕΡΑ 
ΜΑΘΗΜΑΤΙΚΑ ΙΙ</t>
  </si>
  <si>
    <t>ΣΚΥΡΟΔΕΜΑ Ι</t>
  </si>
  <si>
    <t>ΟΙΚΟΔΟΜΙΚΗ Ι – ΟΙΚΟΔΟΜΙΚΗ ΙΙ</t>
  </si>
  <si>
    <t>ΕΓΚΑΤΑΣΤΑΣΕΙΣ 
ΚΤΙΡΙΩΝ</t>
  </si>
  <si>
    <r>
      <rPr>
        <b/>
        <sz val="12"/>
        <color rgb="FF000000"/>
        <rFont val="Arial"/>
        <family val="2"/>
        <charset val="161"/>
      </rPr>
      <t xml:space="preserve">ΑΛΕΞΟΠΟΥΛΟΣ, ΔΗΜΟΠΟΥΛΟΥ, ΧΑΡΑΛΑΜΠΑΚΗΣ   </t>
    </r>
    <r>
      <rPr>
        <b/>
        <sz val="12"/>
        <color rgb="FFFF0000"/>
        <rFont val="Arial"/>
        <family val="2"/>
        <charset val="161"/>
      </rPr>
      <t>ΕΠΟΠΤΗΣ: ΜΗΤΡΟΠΟΥΛΟΥ</t>
    </r>
  </si>
  <si>
    <r>
      <rPr>
        <b/>
        <sz val="12"/>
        <rFont val="Arial"/>
        <family val="2"/>
        <charset val="161"/>
      </rPr>
      <t xml:space="preserve">ΑΛΕΞΟΠΟΥΛΟΣ, ΓΑΛΑΝΗΣ, ΠΑΠΑΝΔΡΙΚΟΠΟΥΛΟΥ    </t>
    </r>
    <r>
      <rPr>
        <b/>
        <sz val="12"/>
        <color rgb="FFFF0000"/>
        <rFont val="Arial"/>
        <family val="2"/>
        <charset val="161"/>
      </rPr>
      <t>ΕΠΟΠΤΗΣ: ΜΗΤΡΟΠΟΥΛΟΥ</t>
    </r>
  </si>
  <si>
    <r>
      <rPr>
        <b/>
        <sz val="12"/>
        <color rgb="FF000000"/>
        <rFont val="Arial"/>
        <family val="2"/>
        <charset val="161"/>
      </rPr>
      <t xml:space="preserve">ΑΡΑΜΠΑΤΖΗΣ, ΜΕΤΑΞΑ Ζ. </t>
    </r>
    <r>
      <rPr>
        <b/>
        <sz val="12"/>
        <color rgb="FFFF0000"/>
        <rFont val="Arial"/>
        <family val="2"/>
        <charset val="161"/>
      </rPr>
      <t>ΕΠΟΠΤΗΣ: ΕΞΑΡΧΑΚΟΣ</t>
    </r>
  </si>
  <si>
    <t>Β221, Β222, Β223</t>
  </si>
  <si>
    <t>Β221, Β223, Β218</t>
  </si>
  <si>
    <r>
      <rPr>
        <b/>
        <sz val="11"/>
        <color rgb="FFE10000"/>
        <rFont val="Arial"/>
        <family val="2"/>
        <charset val="161"/>
      </rPr>
      <t>Πτυχίο:</t>
    </r>
    <r>
      <rPr>
        <b/>
        <sz val="12"/>
        <color rgb="FFE10000"/>
        <rFont val="Arial"/>
        <family val="2"/>
        <charset val="161"/>
      </rPr>
      <t xml:space="preserve">   Τ.Ε.Ι. ΑΘΗΝΑΣ – Κατευθ. Πολιτικών Μηχανικών</t>
    </r>
  </si>
  <si>
    <t>ΠΑΝΕΠΙΣΤΗΜΙΟΥΠΟΛΗ 1</t>
  </si>
  <si>
    <r>
      <rPr>
        <b/>
        <sz val="11"/>
        <rFont val="Arial"/>
        <family val="2"/>
        <charset val="161"/>
      </rPr>
      <t>Εβδομάδα:</t>
    </r>
    <r>
      <rPr>
        <b/>
        <sz val="12"/>
        <rFont val="Arial"/>
        <family val="2"/>
        <charset val="161"/>
      </rPr>
      <t xml:space="preserve">  </t>
    </r>
    <r>
      <rPr>
        <b/>
        <sz val="12"/>
        <color rgb="FF0000CC"/>
        <rFont val="Arial"/>
        <family val="2"/>
        <charset val="161"/>
      </rPr>
      <t>2</t>
    </r>
    <r>
      <rPr>
        <b/>
        <vertAlign val="superscript"/>
        <sz val="12"/>
        <color rgb="FF0000CC"/>
        <rFont val="Arial"/>
        <family val="2"/>
        <charset val="161"/>
      </rPr>
      <t>η</t>
    </r>
  </si>
  <si>
    <t>ΔΕΥΤΕΡΑ  25.02.2019</t>
  </si>
  <si>
    <t>ΤΡΙΤΗ  26.02.2019</t>
  </si>
  <si>
    <t>ΤΕΤΑΡΤΗ  27.02.2019</t>
  </si>
  <si>
    <t>ΠΕΜΠΤΗ  28.02.2019</t>
  </si>
  <si>
    <t>ΠΑΡΑΣΚΕΥΗ  01.03.2019</t>
  </si>
  <si>
    <t>ΓΕΩΤΕΧΝΙΚΑ ΕΡΓΑ</t>
  </si>
  <si>
    <t>ΠΡΟΕΝΤΕΤΑΜΕΝΟ ΣΚΥΡΟΔΕΜΑ</t>
  </si>
  <si>
    <t>Β221, Β223, Β222, Β226</t>
  </si>
  <si>
    <t>ΓΕΩΔΑΙΤΙΚΕΣ 
ΕΦΑΡΜΟΓΕΣ</t>
  </si>
  <si>
    <t>ΠΟΛΕΟΔΟΜΙΑ ΚΑΙ ΣΤΟΙΧΕΙΑ ΠΟΛΕΟΔΟΜΙΚΟΥ ΔΙΚΑΙΟΥ</t>
  </si>
  <si>
    <t>ΑΡΑΜΠΑΤΖΗΣ,  ΓΙΑΝΝΑΚΑΚΗ,, ΔΡΙΒΑΣ, ΜΑΡΑΒΕΑΣ, ΜΑΡΚΟΠΟΥΛΟΥ,  ΜΕΤΑΞΑ Ζ., ΠΑΝΤΑΖΟΠΟΥΛΟΥ, ΠΑΠΑΝΔΡΙΚΟΠΟΥΛΟΥ  ΕΠΟΠΤΗΣ: ΜΕΤΑΞΑ Σ.</t>
  </si>
  <si>
    <t>Β114, Β221, Β222, Β223, Β226</t>
  </si>
  <si>
    <t>ΤΕΧΝΙΚΟ ΣΧΕΔΙΟ</t>
  </si>
  <si>
    <t>ΜΗΧΑΝΙΚΗ ΤΟΥ ΣΤΕΡΕΟΥ ΣΩΜΑΤΟΣ</t>
  </si>
  <si>
    <t>ΑΡΑΜΠΑΤΖΗΣ, ΑΤΑΝΑΣΟΒΑ, ΓΑΛΑΝΗΣ, ΔΡΙΒΑΣ, ΜΑΚΡΥΓΙΑΝΝΗΣ, ΜΑΡΚΟΠΟΥΛΟΥ, ΠΑΝΤΑΖΟΠΟΥΛΟΥ, ΠΑΠΑΝΔΡΙΚΟΠΟΥΛΟΥ ΕΠΟΠΤΗΣ: ΕΞΑΡΧΑΚΟΣ</t>
  </si>
  <si>
    <t>ΑΡΑΜΠΑΤΖΗΣ, ΓΑΛΑΝΗΣ, ΓΙΑΝΝΑΚΑΚΗ, ΔΗΜΟΠΟΥΛΟΥ, ΔΡΙΒΑΣ, ΠΑΛΙΟΣ, ΠΑΝΤΑΖΟΠΟΥΛΟΥ, ΠΑΠΑΝΔΡΙΚΟΠΟΥΛΟΥ, ΧΑΡΑΛΑΜΠΑΚΗΣ  ΕΠΟΠΤΗΣ: ΜΑΚΡΥΓΙΑΝΝΗΣ</t>
  </si>
  <si>
    <t>Αμφιθ. Χατζηνικ., Α011, 
Β221, Β223</t>
  </si>
  <si>
    <t>ΠΡΟΓΡΑΜΜΑΤΙΣΜΟΣ &amp; ΔΙΑΧΕΙΡΙΣΗ ΤΕΧΝΙΚΩΝ ΕΡΓΩΝ</t>
  </si>
  <si>
    <t>ΔΥΝΑΜΙΚΗ ΤΟΥ ΣΤΕΡΕΟΥ ΣΩΜΑΤΟΣ</t>
  </si>
  <si>
    <t>ΑΤΑΝΑΣΟΒΑ, ΓΑΛΑΝΗΣ, ΔΡΙΒΑΣ,  ΜΑΚΡΥΓΙΑΝΝΗΣ,  ΠΑΠΑΝΔΡΙΚΟΠΟΥΛΟΥ ΕΠΟΠΤΗΣ: ΕΞΑΡΧΑΚΟΣ</t>
  </si>
  <si>
    <t>ΑΡΑΜΠΑΤΖΗΣ, ΓΑΛΑΝΗΣ, ΓΙΑΝΝΑΚΑΚΗ,   ΔΗΜΟΠΟΥΛΟΥ, ΔΡΙΒΑΣ, ΜΑΡΑΒΕΑΣ,  ΠΑΛΙΟΣ  ΕΠΟΠΤΗΣ: ΜΑΚΡΥΓΙΑΝΝΗΣ</t>
  </si>
  <si>
    <t>Β221, Β222, Β226, Β223, Β114</t>
  </si>
  <si>
    <t>ΥΔΡΑΥΛΙΚΗ</t>
  </si>
  <si>
    <t>ΑΡΧΙΤΕΚΤΟΝΙΚΗ</t>
  </si>
  <si>
    <r>
      <rPr>
        <b/>
        <sz val="12"/>
        <rFont val="Arial"/>
        <family val="2"/>
        <charset val="161"/>
      </rPr>
      <t xml:space="preserve">ΓΙΑΝΝΑΚΑΚΗ, ΜΕΤΑΞΑ Ζ.  </t>
    </r>
    <r>
      <rPr>
        <b/>
        <sz val="12"/>
        <color rgb="FFFF0000"/>
        <rFont val="Arial"/>
        <family val="2"/>
        <charset val="161"/>
      </rPr>
      <t>ΕΠΟΠΤΗΣ: ΜΗΤΡΟΠΟΥΛΟΥ</t>
    </r>
  </si>
  <si>
    <r>
      <rPr>
        <b/>
        <sz val="12"/>
        <color rgb="FF000000"/>
        <rFont val="Arial"/>
        <family val="2"/>
        <charset val="161"/>
      </rPr>
      <t xml:space="preserve">ΜΑΡΚΟΠΟΥΛΟΥ, ΜΕΤΑΞΑ Ζ., ΠΑΝΤΑΖΟΠΟΥΛΟΥ </t>
    </r>
    <r>
      <rPr>
        <b/>
        <sz val="12"/>
        <color rgb="FFFF0000"/>
        <rFont val="Arial"/>
        <family val="2"/>
        <charset val="161"/>
      </rPr>
      <t>ΕΠΟΠΤΗΣ: ΜΕΤΑΞΑ Σ.</t>
    </r>
  </si>
  <si>
    <t>ΣΤΑΤΙΚΗ ΙΙ</t>
  </si>
  <si>
    <t>ΕΠΙΣΚΕΥΕΣ–ΕΝΙΣΧΥΣΕΙΣ ΠΑΡΑΔΟΣΙΑΚΩΝ &amp; 
ΣΥΓΧΡΟΝΩΝ ΚΑΤΑΣΚΕΥΩΝ</t>
  </si>
  <si>
    <t>ΜΗΧΑΝΙΚΗ Ι</t>
  </si>
  <si>
    <r>
      <rPr>
        <b/>
        <sz val="11"/>
        <rFont val="Arial"/>
        <family val="2"/>
        <charset val="161"/>
      </rPr>
      <t>Εβδομάδα:</t>
    </r>
    <r>
      <rPr>
        <b/>
        <sz val="12"/>
        <rFont val="Arial"/>
        <family val="2"/>
        <charset val="161"/>
      </rPr>
      <t xml:space="preserve">  </t>
    </r>
    <r>
      <rPr>
        <b/>
        <sz val="12"/>
        <color rgb="FF0000CC"/>
        <rFont val="Arial"/>
        <family val="2"/>
        <charset val="161"/>
      </rPr>
      <t>3</t>
    </r>
    <r>
      <rPr>
        <b/>
        <vertAlign val="superscript"/>
        <sz val="12"/>
        <color rgb="FF0000CC"/>
        <rFont val="Arial"/>
        <family val="2"/>
        <charset val="161"/>
      </rPr>
      <t>η</t>
    </r>
  </si>
  <si>
    <t>ΔΕΥΤΕΡΑ  04.03.2019</t>
  </si>
  <si>
    <t>ΤΡΙΤΗ  05.03.2019</t>
  </si>
  <si>
    <t>ΤΕΤΑΡΤΗ  06.03.2019</t>
  </si>
  <si>
    <t>ΠΕΜΠΤΗ  07.03.2019</t>
  </si>
  <si>
    <t>ΠΑΡΑΣΚΕΥΗ  08.03.2019</t>
  </si>
  <si>
    <t>ΠΕΡΙΒΑΛΛΟΝΤΙΚΗ 
ΓΕΩΤΕΧΝΙΚΗ</t>
  </si>
  <si>
    <t>ΔΟΜΙΚΑ ΥΛΙΚΑ</t>
  </si>
  <si>
    <t>ΓΙΑΝΝΑΚΑΚΗ, ΜΕΤΑΞΑ Ζ., ΠΑΠΑΝΔΡΙΚΟΠΟΥΛΟΥ ΕΠΟΠΤΗΣ: ΑΤΑΝΑΣΟΒΑ</t>
  </si>
  <si>
    <t>ΑΡΑΜΠΑΤΖΗΣ, ΑΥΤΟΥΣΜΗΣ, ΓΙΑΝΝΑΚΑΚΗ, ΜΕΤΑΞΑ Ζ., ΠΑΝΤΑΖΟΠΟΥΛΟΥ, ΠΑΠΑΝΔΡΙΚΟΠΟΥΛΟΥ, ΤΣΙΚΡΙΤΣΗΣ ΕΠΟΠΤΗΣ: ΕΞΑΡΧΑΚΟΣ</t>
  </si>
  <si>
    <t>ΑΓΓΛΙΚΗ ΤΕΧΝΙΚΗ 
ΟΡΟΛΟΓΙΑ</t>
  </si>
  <si>
    <t>ΠΙΘΑΝΟΤΗΤΕΣ 
&amp; ΣΤΑΤΙΣΤΙΚΗ</t>
  </si>
  <si>
    <t>ΕΙΔΙΚΑ ΘΕΜΑΤΑ ΟΙΚΟΔΟΜΙΚΗΣ</t>
  </si>
  <si>
    <t>ΣΤΑΤΙΚΗ ΑΝΑΛΥΣΗ ΜΕ ΜΗΤΡΩΑ – ΠΕΠΕΡΑΣΜΕΝΑ ΣΤΟΙΧΕΙΑ</t>
  </si>
  <si>
    <t>ΑΤΑΝΑΣΟΒΑ, ΓΙΑΝΝΑΚΑΚΗ, ΜΕΤΑΞΑ Ζ., ΜΗΤΡΟΠΟΥΛΟΥ, ΠΑΠΑΝΔΡΙΚΟΠΟΥΛΟΥ, ΤΣΙΚΡΙΤΣΗΣ ΕΠΟΠΤΗΣ: ΒΛΑΧΟΥ</t>
  </si>
  <si>
    <t>ΓΙΑΝΝΑΚΑΚΗ, ΜΑΡΚΟΠΟΥΛΟΥ,ΜΕΤΑΞΑ Ζ., ΜΗΤΡΟΠΟΥΛΟΥ, ΤΣΙΚΡΙΤΣΗΣ  ΕΠΟΠΤΗΣ: ΒΛΑΧΟΥ</t>
  </si>
  <si>
    <r>
      <rPr>
        <b/>
        <sz val="11"/>
        <rFont val="Arial"/>
        <family val="2"/>
        <charset val="161"/>
      </rPr>
      <t xml:space="preserve">Πανεπιστημιούπολη 1
</t>
    </r>
    <r>
      <rPr>
        <sz val="11"/>
        <rFont val="Arial"/>
        <family val="2"/>
        <charset val="161"/>
      </rPr>
      <t>Εργαστ. Υπολογ. Μηχαν.</t>
    </r>
  </si>
  <si>
    <t>ΠΛΗΡΟΦΟΡΙΚΗ &amp; ΠΡΟΓΡΑΜΜΑΤΙΣΜΟΣ Η/Υ</t>
  </si>
  <si>
    <t>ΕΦΑΡΜΟΣΜΕΝΗ 
ΥΔΡΑΥΛΙΚΗ</t>
  </si>
  <si>
    <t>ΑΡΑΜΠΑΤΖΗΣ, ΓΑΛΑΝΗΣ, ΓΙΑΝΝΑΚΑΚΗ,   ΔΗΜΟΠΟΥΛΟΥ, ΔΡΙΒΑΣ, ΜΑΡΚΟΠΟΥΛΟΥ,  ΠΑΛΙΟΣ, ΧΑΡΑΛΑΜΠΑΚΗΣ  ΕΠΟΠΤΗΣ: ΜΑΚΡΥΓΙΑΝΝΗΣ</t>
  </si>
  <si>
    <t>ΟΠΛΙΣΜΕΝΟ ΣΚΥΡΟΔΕΜΑ &amp; ΕΡΓΑΣΤΗΡΙΑΚΟΙ ΕΛΕΓΧΟΙ</t>
  </si>
  <si>
    <t>ΠΕΡΙΒΑΛΛΟΝΤΙΚΗ 
ΔΙΑΧΕΙΡΙΣΗ ΕΡΓΩΝ 
ΠΟΛΙΤΙΚΟΥ ΜΗΧΑΝΙΚΟΥ</t>
  </si>
  <si>
    <t>ΠΑΡΑΣΤΑΤΙΚΗ 
ΓΕΩΜΕΤΡΙΑ</t>
  </si>
  <si>
    <t xml:space="preserve">ΜΟΝΩΣΕΙΣ – ΠΥΡΟΠΡΟΣΤΑΣΙΑ,              ΒΙΟΚΛΙΜΑΤΙΚΕΣ ΚΑΤΑΣΚΕΥΕΣ                     </t>
  </si>
  <si>
    <r>
      <rPr>
        <b/>
        <sz val="12"/>
        <color rgb="FF000000"/>
        <rFont val="Arial"/>
        <family val="2"/>
        <charset val="161"/>
      </rPr>
      <t xml:space="preserve">ΓΙΑΝΝΑΚΑΚΗ, ΜΑΡΚΟΠΟΥΛΟΥ, ΠΑΝΤΑΖΟΠΟΥΛΟΥ </t>
    </r>
    <r>
      <rPr>
        <b/>
        <sz val="12"/>
        <color rgb="FFCE181E"/>
        <rFont val="Arial"/>
        <family val="2"/>
        <charset val="161"/>
      </rPr>
      <t>ΕΠΟΠΤΗΣ: ΜΕΤΑΞΑ Σ.</t>
    </r>
  </si>
  <si>
    <r>
      <rPr>
        <b/>
        <sz val="12"/>
        <color rgb="FF000000"/>
        <rFont val="Arial"/>
        <family val="2"/>
        <charset val="161"/>
      </rPr>
      <t xml:space="preserve">ΓΙΑΝΝΑΚΑΚΗ, ΜΑΡΚΟΠΟΥΛΟΥ   </t>
    </r>
    <r>
      <rPr>
        <b/>
        <sz val="12"/>
        <color rgb="FFCE181E"/>
        <rFont val="Arial"/>
        <family val="2"/>
        <charset val="161"/>
      </rPr>
      <t>ΕΠΟΠΤΗΣ: ΜΕΤΑΞΑ Σ.</t>
    </r>
  </si>
  <si>
    <r>
      <rPr>
        <b/>
        <sz val="12"/>
        <color rgb="FF000000"/>
        <rFont val="Arial"/>
        <family val="2"/>
        <charset val="161"/>
      </rPr>
      <t xml:space="preserve"> ΑΡΑΜΠΑΤΖΗΣ,  ΓΙΑΝΝΑΚΑΚΗ, ΜΑΡΚΟΠΟΥΛΟΥ</t>
    </r>
    <r>
      <rPr>
        <b/>
        <sz val="12"/>
        <color rgb="FFFF0000"/>
        <rFont val="Arial"/>
        <family val="2"/>
        <charset val="161"/>
      </rPr>
      <t xml:space="preserve">  ΕΠΟΠΤΗΣ: ΑΤΑΝΑΣΟΒΑ</t>
    </r>
  </si>
  <si>
    <t>Β221, Β226, Β223</t>
  </si>
  <si>
    <t>ΣΤΑΤΙΚΗ ΙΙΙ</t>
  </si>
  <si>
    <t xml:space="preserve">ΠΕΡΙΒΑΛΛΟΝΤΙΚΗ 
ΧΗΜΕΙΑ                                     </t>
  </si>
  <si>
    <r>
      <rPr>
        <b/>
        <sz val="12"/>
        <color rgb="FF000000"/>
        <rFont val="Arial"/>
        <family val="2"/>
        <charset val="161"/>
      </rPr>
      <t xml:space="preserve">ΑΡΑΜΠΑΤΖΗΣ, ΓΙΑΝΝΑΚΑΚΗ, ,ΜΕΤΑΞΑ Ζ., ΠΑΝΤΑΖΟΠΟΥΛΟΥ </t>
    </r>
    <r>
      <rPr>
        <b/>
        <sz val="12"/>
        <color rgb="FFCE181E"/>
        <rFont val="Arial"/>
        <family val="2"/>
        <charset val="161"/>
      </rPr>
      <t xml:space="preserve"> ΕΠΟΠΤΗΣ: ΕΞΑΡΧΑΚΟΣ</t>
    </r>
  </si>
  <si>
    <t>Εργαστ. Υπολογ. Μηχαν.</t>
  </si>
  <si>
    <t xml:space="preserve">Εργαστ. Τ.Ε.Ο, Αιθ. Κ16.209, 
Αιθ. Κ16.213, Αιθ. Κ16.214 </t>
  </si>
  <si>
    <t>ΑΓΓΕΛΙΔΟΥ,ΑΤΑΝΑΣΟΒΑ,  ΔΙΑΜΑΝΤΗΣ, ΔΡΙΒΑΣ, ΜΗΤΡΟΠΟΥΛΟΥ, ΠΑΝΤΑΖΟΠΟΥΛΟΥ, ΠΑΠΑΝΔΡΙΚΟΠΟΥΛΟΥ ΕΠΟΠΤΗΣ : ΒΛΑΧΟΥ</t>
  </si>
  <si>
    <t>ΑΓΓΕΛΙΔΟΥ,  ΓΑΛΑΝΗΣ, ΔΗΜΟΠΟΥΛΟΥ, ΔΡΙΒΑΣ, ΕΞΑΡΧΑΚΟΣ,  ΠΑΝΤΑΖΟΠΟΥΛΟΥ, ΠΑΠΑΝΔΡΙΚΟΠΟΥΛΟΥ  ΕΠΟΠΤΗΣ: ΜΑΚΡΥΓΙΑΝΝΗΣ</t>
  </si>
  <si>
    <t>ΑΓΓΕΛΙΔΟΥ,  ΓΑΛΑΝΗΣ ΔΗΜΟΠΟΥΛΟΥ, ΔΡΙΒΑΣ, ΕΞΑΡΧΑΚΟΣ,, ΤΣΙΚΡΙΤΣΗΣ ΕΠΟΠΤΗΣ: ΜΑΚΡΥΓΙΑΝΝΗΣ</t>
  </si>
  <si>
    <t>ΑΡΑΜΠΑΤΖΗΣ, ΑΤΑΝΑΣΟΒΑ,   ΔΗΜΟΠΟΥΛΟΥ, ΔΡΙΒΑΣ, ΜΑΚΡΥΓΙΑΝΝΗΣ, ΜΑΡΚΟΠΟΥΛΟΥ ΕΠΟΠΤΗΣ: ΕΞΑΡΧΑΚΟΣ</t>
  </si>
  <si>
    <t>ΑΡΑΜΠΑΤΖΗΣ, ΑΤΑΝΑΣΟΒΑ,  ΔΗΜΟΠΟΥΛΟΥ, ΔΡΙΒΑΣ, ΜΑΚΡΥΓΙΑΝΝΗΣ, ΜΑΡΚΟΠΟΥΛΟΥ ΕΠΟΠΤΗΣ: ΕΞΑΡΧΑΚΟΣ</t>
  </si>
  <si>
    <t>ΑΡΑΜΠΑΤΖΗΣ,  ΓΙΑΝΝΑΚΑΚΗ, ΓΑΛΑΝΗΣ,  ΔΗΜΟΠΟΥΛΟΥ,  ΜΑΡΚΟΠΟΥΛΟΥ, ΠΑΝΤΑΖΟΠΟΥΛΟΥ, ΤΣΙΚΡΙΤΣΗΣ ΕΠΟΠΤΗΣ: ΜΗΤΡΟΠΟΥΛΟΥ</t>
  </si>
  <si>
    <t>ΑΡΑΜΠΑΤΖΗΣ, ΓΙΑΝΝΑΚΑΚΗ, ΓΑΛΑΝΗΣ,  ΔΗΜΟΠΟΥΛΟΥ, ΜΑΡΚΟΠΟΥΛΟΥ, ΠΑΝΤΑΖΟΠΟΥΛΟΥ, ΤΣΙΚΡΙΤΣΗΣ ΕΠΟΠΤΗΣ: ΜΗΤΡΟΠΟΥΛΟΥ</t>
  </si>
  <si>
    <t>ΑΡΑΜΠΑΤΖΗΣ,  ΓΙΑΝΝΑΚΑΚΗ, ΔΡΙΒΑΣ, ΜΑΡΚΟΠΟΥΛΟΥ, ΠΑΝΤΑΖΟΠΟΥΛΟΥ, ΤΣΙΚΡΙΤΣΗΣ ΕΠΟΠΤΗΣ : ΕΞΑΡΧΑΚΟΣ</t>
  </si>
  <si>
    <r>
      <t xml:space="preserve"> ΑΡΑΜΠΑΤΖΗΣ,  ΓΙΑΝΝΑΚΑΚΗ, ΔΡΙΒΑΣ, ΜΑΡΚΟΠΟΥΛΟΥ</t>
    </r>
    <r>
      <rPr>
        <b/>
        <sz val="12"/>
        <color rgb="FFFF0000"/>
        <rFont val="Arial"/>
        <family val="2"/>
        <charset val="161"/>
      </rPr>
      <t xml:space="preserve">  ΕΠΟΠΤΗΣ: ΕΞΑΡΧΑΚΟΣ</t>
    </r>
  </si>
  <si>
    <t>ΑΓΓΕΛΙΔΟΥ,  ΓΑΛΑΝΗΣ, ΓΙΑΝΝΑΚΑΚΗ, ΔΗΜΟΠΟΥΛΟΥ, ΔΡΙΒΑΣ, ΜΑΡΑΒΕΑΣ, ΜΑΡΚΟΠΟΥΛΟΥ, ΜΕΤΑΞΑ Ζ. , ΠΑΝΤΑΖΟΠΟΥΛΟΥ ΕΠΟΠΤΗΣ: ΜΕΤΑΞΑ Σ.</t>
  </si>
  <si>
    <t>ΑΓΓΕΛΙΔΟΥ,  ΓΑΛΑΝΗΣ, ΓΙΑΝΝΑΚΑΚΗ, ΔΗΜΟΠΟΥΛΟΥ, ΔΡΙΒΑΣ, ΜΑΡΑΒΕΑΣ, ΜΑΡΚΟΠΟΥΛΟΥ, ΜΕΤΑΞΑ Ζ. , ΠΑΝΤΑΖΟΠΟΥΛΟΥ ΕΠΟΠΤΗΣ: ΤΣΙΚΡΙΤΣΗΣ</t>
  </si>
  <si>
    <t>ΑΓΓΕΛΙΔΟΥ,  ΓΑΛΑΝΗΣ, , ΔΗΜΟΠΟΥΛΟΥ, ΔΡΙΒΑΣ, ΜΑΡΑΒΕΑΣ, ΜΕΤΑΞΑ Ζ.  ΕΠΟΠΤΗΣ: ΤΣΙΚΡΙΤΣΗΣ</t>
  </si>
  <si>
    <t>ΙΣΤΟΡΙΑ ΚΑΤΑΣΚΕΥΩΝ</t>
  </si>
  <si>
    <t>Β223</t>
  </si>
  <si>
    <t>ΤΟΠΟΓΡΑΦΙΑ</t>
  </si>
  <si>
    <t>ΑΡΑΜΠΑΤΖΗΣ, ΓΑΛΑΝΗΣ, ΓΙΑΝΝΑΚΑΚΗ,   ΔΗΜΟΠΟΥΛΟΥ, ΔΡΙΒΑΣ, ΜΑΡΚΟΠΟΥΛΟΥ, ΠΑΛΙΟΣ  ΕΠΟΠΤΗΣ: ΑΤΑΝΑΣΟΒΑ</t>
  </si>
  <si>
    <r>
      <t xml:space="preserve"> ΜΑΡΚΟΠΟΥΛΟΥ, ΜΕΤΑΞΑ Ζ. </t>
    </r>
    <r>
      <rPr>
        <b/>
        <sz val="12"/>
        <color rgb="FFFF0000"/>
        <rFont val="Arial"/>
        <family val="2"/>
        <charset val="161"/>
      </rPr>
      <t>ΕΠΟΠΤΗΣ: ΑΤΑΝΑΣΟΒΑ</t>
    </r>
  </si>
  <si>
    <r>
      <t xml:space="preserve"> ΓΑΛΑΝΗΣ, , ΜΕΤΑΞΑΖ., ΧΑΡΑΛΑΜΠΑΚΗΣ </t>
    </r>
    <r>
      <rPr>
        <b/>
        <sz val="12"/>
        <color rgb="FFFF0000"/>
        <rFont val="Arial"/>
        <family val="2"/>
        <charset val="161"/>
      </rPr>
      <t>ΕΠΟΠΤΗΣ: ΜΑΚΡΥΓΙΑΝΝΗΣ</t>
    </r>
  </si>
  <si>
    <t xml:space="preserve">ΑΤΑΝΑΣΟΒΑ, ΓΑΛΑΝΗΣ,  ΜΑΡΚΟΠΟΥΛΟΥ, ΜΑΚΡΥΓΙΑΝΝΗΣ, ΧΑΡΑΛΑΜΠΑΚΗΣ ΕΠΟΠΤΗΣ: ΤΣΙΚΡΙΤΣΗΣ 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</si>
</sst>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"/>
  </numFmts>
  <fonts count="47">
    <font>
      <sz val="10"/>
      <name val="Arial"/>
      <charset val="161"/>
    </font>
    <font>
      <b/>
      <sz val="18"/>
      <color rgb="FF000000"/>
      <name val="Calibri"/>
      <family val="2"/>
      <charset val="161"/>
    </font>
    <font>
      <b/>
      <sz val="16"/>
      <color rgb="FF000000"/>
      <name val="Calibri"/>
      <family val="2"/>
      <charset val="161"/>
    </font>
    <font>
      <b/>
      <sz val="22"/>
      <color rgb="FFFFFFFF"/>
      <name val="Calibri"/>
      <family val="2"/>
      <charset val="161"/>
    </font>
    <font>
      <b/>
      <sz val="16"/>
      <color rgb="FFFFFFFF"/>
      <name val="Calibri"/>
      <family val="2"/>
      <charset val="161"/>
    </font>
    <font>
      <b/>
      <vertAlign val="superscript"/>
      <sz val="11"/>
      <color rgb="FFFFFFFF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sz val="12"/>
      <name val="Calibri"/>
      <family val="2"/>
      <charset val="161"/>
    </font>
    <font>
      <b/>
      <sz val="12"/>
      <name val="Calibri"/>
      <family val="2"/>
      <charset val="161"/>
    </font>
    <font>
      <b/>
      <vertAlign val="superscript"/>
      <sz val="12"/>
      <color rgb="FF000000"/>
      <name val="Calibri"/>
      <family val="2"/>
      <charset val="161"/>
    </font>
    <font>
      <i/>
      <sz val="12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4"/>
      <color rgb="FF000000"/>
      <name val="Calibri"/>
      <family val="2"/>
      <charset val="161"/>
    </font>
    <font>
      <b/>
      <vertAlign val="superscript"/>
      <sz val="14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4"/>
      <name val="Calibri"/>
      <family val="2"/>
      <charset val="161"/>
    </font>
    <font>
      <b/>
      <vertAlign val="superscript"/>
      <sz val="14"/>
      <name val="Calibri"/>
      <family val="2"/>
      <charset val="161"/>
    </font>
    <font>
      <b/>
      <vertAlign val="superscript"/>
      <sz val="12"/>
      <name val="Calibri"/>
      <family val="2"/>
      <charset val="161"/>
    </font>
    <font>
      <sz val="10"/>
      <name val="Arial Narrow"/>
      <family val="2"/>
      <charset val="161"/>
    </font>
    <font>
      <sz val="9"/>
      <name val="Arial Narrow"/>
      <family val="2"/>
      <charset val="161"/>
    </font>
    <font>
      <sz val="10"/>
      <color rgb="FF000000"/>
      <name val="Calibri"/>
      <family val="2"/>
      <charset val="161"/>
    </font>
    <font>
      <sz val="24"/>
      <color rgb="FF376092"/>
      <name val="Microsoft JhengHei"/>
      <family val="2"/>
      <charset val="161"/>
    </font>
    <font>
      <sz val="14"/>
      <color rgb="FF3264B4"/>
      <name val="TitanMedium"/>
      <family val="2"/>
      <charset val="161"/>
    </font>
    <font>
      <b/>
      <sz val="18"/>
      <name val="Arial"/>
      <family val="2"/>
      <charset val="161"/>
    </font>
    <font>
      <b/>
      <sz val="18"/>
      <name val="Calibri"/>
      <family val="2"/>
      <charset val="161"/>
    </font>
    <font>
      <b/>
      <sz val="11"/>
      <name val="Arial"/>
      <family val="2"/>
      <charset val="161"/>
    </font>
    <font>
      <b/>
      <sz val="12"/>
      <color rgb="FF0000CC"/>
      <name val="Arial"/>
      <family val="2"/>
      <charset val="161"/>
    </font>
    <font>
      <b/>
      <sz val="12"/>
      <name val="Arial"/>
      <family val="2"/>
      <charset val="161"/>
    </font>
    <font>
      <b/>
      <vertAlign val="superscript"/>
      <sz val="12"/>
      <color rgb="FF0000CC"/>
      <name val="Arial"/>
      <family val="2"/>
      <charset val="161"/>
    </font>
    <font>
      <sz val="14"/>
      <name val="Arial"/>
      <family val="2"/>
      <charset val="161"/>
    </font>
    <font>
      <b/>
      <sz val="10"/>
      <name val="Arial Narrow"/>
      <family val="2"/>
      <charset val="161"/>
    </font>
    <font>
      <b/>
      <sz val="12"/>
      <name val="Arial Narrow"/>
      <family val="2"/>
      <charset val="161"/>
    </font>
    <font>
      <b/>
      <vertAlign val="superscript"/>
      <sz val="12"/>
      <name val="Arial"/>
      <family val="2"/>
      <charset val="161"/>
    </font>
    <font>
      <sz val="11"/>
      <name val="Arial"/>
      <family val="2"/>
      <charset val="161"/>
    </font>
    <font>
      <b/>
      <i/>
      <sz val="11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14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2"/>
      <color rgb="FF0032C8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1"/>
      <color rgb="FF0032C8"/>
      <name val="Arial"/>
      <family val="2"/>
      <charset val="161"/>
    </font>
    <font>
      <b/>
      <sz val="11"/>
      <color rgb="FFE10000"/>
      <name val="Arial"/>
      <family val="2"/>
      <charset val="161"/>
    </font>
    <font>
      <b/>
      <sz val="12"/>
      <color rgb="FFE10000"/>
      <name val="Arial"/>
      <family val="2"/>
      <charset val="161"/>
    </font>
    <font>
      <sz val="11"/>
      <color rgb="FFE10000"/>
      <name val="Arial"/>
      <family val="2"/>
      <charset val="161"/>
    </font>
    <font>
      <b/>
      <sz val="12"/>
      <color rgb="FFCE181E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DDD"/>
        <bgColor rgb="FFB9DCFF"/>
      </patternFill>
    </fill>
    <fill>
      <patternFill patternType="solid">
        <fgColor rgb="FF0066CC"/>
        <bgColor rgb="FF3264B4"/>
      </patternFill>
    </fill>
    <fill>
      <patternFill patternType="solid">
        <fgColor rgb="FFFFB9B9"/>
        <bgColor rgb="FFFFD2AA"/>
      </patternFill>
    </fill>
    <fill>
      <patternFill patternType="solid">
        <fgColor rgb="FFFFD2AA"/>
        <bgColor rgb="FFFFB9B9"/>
      </patternFill>
    </fill>
    <fill>
      <patternFill patternType="solid">
        <fgColor rgb="FFB9DCFF"/>
        <bgColor rgb="FF99CCFF"/>
      </patternFill>
    </fill>
    <fill>
      <patternFill patternType="solid">
        <fgColor rgb="FFC8FAD2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Font="1" applyBorder="1" applyAlignment="1">
      <alignment horizontal="left" vertical="top"/>
    </xf>
    <xf numFmtId="0" fontId="0" fillId="0" borderId="0" xfId="0" applyFont="1"/>
    <xf numFmtId="0" fontId="8" fillId="0" borderId="0" xfId="0" applyFont="1" applyBorder="1" applyAlignment="1">
      <alignment horizontal="left" vertical="top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/>
    <xf numFmtId="0" fontId="10" fillId="2" borderId="1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9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indent="1"/>
    </xf>
    <xf numFmtId="0" fontId="10" fillId="2" borderId="2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2" borderId="26" xfId="0" applyFont="1" applyFill="1" applyBorder="1"/>
    <xf numFmtId="0" fontId="0" fillId="2" borderId="27" xfId="0" applyFont="1" applyFill="1" applyBorder="1"/>
    <xf numFmtId="0" fontId="0" fillId="2" borderId="28" xfId="0" applyFont="1" applyFill="1" applyBorder="1" applyAlignment="1">
      <alignment horizontal="left" vertical="top"/>
    </xf>
    <xf numFmtId="0" fontId="16" fillId="2" borderId="2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5" borderId="3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7" xfId="0" applyFont="1" applyFill="1" applyBorder="1" applyAlignment="1">
      <alignment horizontal="left" vertical="top"/>
    </xf>
    <xf numFmtId="0" fontId="9" fillId="2" borderId="2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0" xfId="0" applyFont="1"/>
    <xf numFmtId="0" fontId="0" fillId="0" borderId="0" xfId="0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0" fillId="0" borderId="0" xfId="0" applyAlignment="1"/>
    <xf numFmtId="0" fontId="0" fillId="0" borderId="33" xfId="0" applyBorder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Border="1"/>
    <xf numFmtId="0" fontId="32" fillId="0" borderId="0" xfId="0" applyFont="1" applyAlignment="1">
      <alignment horizontal="center" vertical="center"/>
    </xf>
    <xf numFmtId="0" fontId="33" fillId="2" borderId="3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9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indent="4"/>
    </xf>
    <xf numFmtId="0" fontId="2" fillId="2" borderId="2" xfId="0" applyFont="1" applyFill="1" applyBorder="1" applyAlignment="1">
      <alignment horizontal="right" vertical="center" indent="4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indent="1"/>
    </xf>
    <xf numFmtId="0" fontId="10" fillId="2" borderId="18" xfId="0" applyFont="1" applyFill="1" applyBorder="1" applyAlignment="1">
      <alignment horizontal="left" vertical="center" wrapText="1" indent="15"/>
    </xf>
    <xf numFmtId="0" fontId="8" fillId="0" borderId="19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right" vertical="center" indent="1"/>
    </xf>
    <xf numFmtId="0" fontId="7" fillId="4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vertical="center" indent="1"/>
    </xf>
    <xf numFmtId="0" fontId="14" fillId="5" borderId="4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33" xfId="0" applyFont="1" applyBorder="1" applyAlignment="1">
      <alignment horizontal="right" vertical="top" indent="1"/>
    </xf>
    <xf numFmtId="0" fontId="27" fillId="8" borderId="34" xfId="0" applyFont="1" applyFill="1" applyBorder="1" applyAlignment="1">
      <alignment horizontal="left" vertical="center" indent="1"/>
    </xf>
    <xf numFmtId="0" fontId="27" fillId="0" borderId="35" xfId="0" applyFont="1" applyBorder="1" applyAlignment="1">
      <alignment horizontal="left" vertical="center" indent="1"/>
    </xf>
    <xf numFmtId="0" fontId="27" fillId="8" borderId="36" xfId="0" applyFont="1" applyFill="1" applyBorder="1" applyAlignment="1">
      <alignment horizontal="left" vertical="center" indent="1"/>
    </xf>
    <xf numFmtId="0" fontId="28" fillId="8" borderId="37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horizontal="left" vertical="center" wrapText="1" indent="1"/>
    </xf>
    <xf numFmtId="0" fontId="29" fillId="2" borderId="4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164" fontId="29" fillId="0" borderId="43" xfId="0" applyNumberFormat="1" applyFont="1" applyBorder="1" applyAlignment="1">
      <alignment horizontal="center" vertical="center" wrapText="1" shrinkToFit="1"/>
    </xf>
    <xf numFmtId="0" fontId="29" fillId="8" borderId="34" xfId="0" applyFont="1" applyFill="1" applyBorder="1" applyAlignment="1">
      <alignment horizontal="center" vertical="center" wrapText="1"/>
    </xf>
    <xf numFmtId="0" fontId="29" fillId="8" borderId="44" xfId="0" applyFont="1" applyFill="1" applyBorder="1" applyAlignment="1">
      <alignment horizontal="center" vertical="center" wrapText="1"/>
    </xf>
    <xf numFmtId="0" fontId="29" fillId="8" borderId="45" xfId="0" applyFont="1" applyFill="1" applyBorder="1" applyAlignment="1">
      <alignment horizontal="center" vertical="center" wrapText="1"/>
    </xf>
    <xf numFmtId="0" fontId="35" fillId="8" borderId="30" xfId="0" applyFont="1" applyFill="1" applyBorder="1" applyAlignment="1">
      <alignment horizontal="center" vertical="center" wrapText="1"/>
    </xf>
    <xf numFmtId="0" fontId="35" fillId="8" borderId="46" xfId="0" applyFont="1" applyFill="1" applyBorder="1" applyAlignment="1">
      <alignment horizontal="center" vertical="center" wrapText="1"/>
    </xf>
    <xf numFmtId="164" fontId="29" fillId="0" borderId="47" xfId="0" applyNumberFormat="1" applyFont="1" applyBorder="1" applyAlignment="1">
      <alignment horizontal="center" vertical="center" wrapText="1" shrinkToFit="1"/>
    </xf>
    <xf numFmtId="0" fontId="29" fillId="8" borderId="48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>
      <alignment horizontal="center" vertical="center" wrapText="1"/>
    </xf>
    <xf numFmtId="0" fontId="29" fillId="9" borderId="49" xfId="0" applyFont="1" applyFill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5" fillId="9" borderId="46" xfId="0" applyFont="1" applyFill="1" applyBorder="1" applyAlignment="1">
      <alignment horizontal="center" vertical="center" wrapText="1"/>
    </xf>
    <xf numFmtId="0" fontId="29" fillId="8" borderId="49" xfId="0" applyFont="1" applyFill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164" fontId="29" fillId="0" borderId="51" xfId="0" applyNumberFormat="1" applyFont="1" applyBorder="1" applyAlignment="1">
      <alignment horizontal="center" vertical="center" wrapText="1" shrinkToFit="1"/>
    </xf>
    <xf numFmtId="0" fontId="35" fillId="8" borderId="52" xfId="0" applyFont="1" applyFill="1" applyBorder="1" applyAlignment="1">
      <alignment horizontal="center" vertical="center" wrapText="1"/>
    </xf>
    <xf numFmtId="0" fontId="35" fillId="8" borderId="53" xfId="0" applyFont="1" applyFill="1" applyBorder="1" applyAlignment="1">
      <alignment horizontal="center" vertical="center" wrapText="1"/>
    </xf>
    <xf numFmtId="0" fontId="35" fillId="8" borderId="54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indent="1"/>
    </xf>
    <xf numFmtId="0" fontId="39" fillId="8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right" vertical="center" indent="1"/>
    </xf>
    <xf numFmtId="0" fontId="40" fillId="8" borderId="34" xfId="0" applyFont="1" applyFill="1" applyBorder="1" applyAlignment="1">
      <alignment horizontal="center" vertical="center" wrapText="1"/>
    </xf>
    <xf numFmtId="0" fontId="40" fillId="8" borderId="44" xfId="0" applyFont="1" applyFill="1" applyBorder="1" applyAlignment="1">
      <alignment horizontal="center" vertical="center" wrapText="1"/>
    </xf>
    <xf numFmtId="0" fontId="40" fillId="8" borderId="45" xfId="0" applyFont="1" applyFill="1" applyBorder="1" applyAlignment="1">
      <alignment horizontal="center" vertical="center" wrapText="1"/>
    </xf>
    <xf numFmtId="0" fontId="42" fillId="8" borderId="30" xfId="0" applyFont="1" applyFill="1" applyBorder="1" applyAlignment="1">
      <alignment horizontal="center" vertical="center" wrapText="1"/>
    </xf>
    <xf numFmtId="0" fontId="42" fillId="8" borderId="46" xfId="0" applyFont="1" applyFill="1" applyBorder="1" applyAlignment="1">
      <alignment horizontal="center" vertical="center" wrapText="1"/>
    </xf>
    <xf numFmtId="0" fontId="40" fillId="8" borderId="48" xfId="0" applyFont="1" applyFill="1" applyBorder="1" applyAlignment="1">
      <alignment horizontal="center" vertical="center" wrapText="1"/>
    </xf>
    <xf numFmtId="0" fontId="40" fillId="8" borderId="29" xfId="0" applyFont="1" applyFill="1" applyBorder="1" applyAlignment="1">
      <alignment horizontal="center" vertical="center" wrapText="1"/>
    </xf>
    <xf numFmtId="0" fontId="40" fillId="8" borderId="49" xfId="0" applyFont="1" applyFill="1" applyBorder="1" applyAlignment="1">
      <alignment horizontal="center" vertical="center" wrapText="1"/>
    </xf>
    <xf numFmtId="165" fontId="29" fillId="0" borderId="50" xfId="0" applyNumberFormat="1" applyFont="1" applyBorder="1" applyAlignment="1">
      <alignment horizontal="center" vertical="center" wrapText="1"/>
    </xf>
    <xf numFmtId="0" fontId="42" fillId="8" borderId="52" xfId="0" applyFont="1" applyFill="1" applyBorder="1" applyAlignment="1">
      <alignment horizontal="center" vertical="center" wrapText="1"/>
    </xf>
    <xf numFmtId="0" fontId="42" fillId="8" borderId="53" xfId="0" applyFont="1" applyFill="1" applyBorder="1" applyAlignment="1">
      <alignment horizontal="center" vertical="center" wrapText="1"/>
    </xf>
    <xf numFmtId="0" fontId="42" fillId="8" borderId="54" xfId="0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indent="1"/>
    </xf>
    <xf numFmtId="0" fontId="44" fillId="8" borderId="37" xfId="0" applyFont="1" applyFill="1" applyBorder="1" applyAlignment="1">
      <alignment horizontal="center" vertical="center"/>
    </xf>
    <xf numFmtId="0" fontId="44" fillId="8" borderId="34" xfId="0" applyFont="1" applyFill="1" applyBorder="1" applyAlignment="1">
      <alignment horizontal="center" vertical="center" wrapText="1"/>
    </xf>
    <xf numFmtId="0" fontId="44" fillId="8" borderId="44" xfId="0" applyFont="1" applyFill="1" applyBorder="1" applyAlignment="1">
      <alignment horizontal="center" vertical="center" wrapText="1"/>
    </xf>
    <xf numFmtId="0" fontId="44" fillId="8" borderId="45" xfId="0" applyFont="1" applyFill="1" applyBorder="1" applyAlignment="1">
      <alignment horizontal="center" vertical="center" wrapText="1"/>
    </xf>
    <xf numFmtId="0" fontId="45" fillId="8" borderId="30" xfId="0" applyFont="1" applyFill="1" applyBorder="1" applyAlignment="1">
      <alignment horizontal="center" vertical="center" wrapText="1"/>
    </xf>
    <xf numFmtId="0" fontId="45" fillId="8" borderId="46" xfId="0" applyFont="1" applyFill="1" applyBorder="1" applyAlignment="1">
      <alignment horizontal="center" vertical="center" wrapText="1"/>
    </xf>
    <xf numFmtId="0" fontId="44" fillId="8" borderId="48" xfId="0" applyFont="1" applyFill="1" applyBorder="1" applyAlignment="1">
      <alignment horizontal="center" vertical="center" wrapText="1"/>
    </xf>
    <xf numFmtId="0" fontId="44" fillId="8" borderId="29" xfId="0" applyFont="1" applyFill="1" applyBorder="1" applyAlignment="1">
      <alignment horizontal="center" vertical="center" wrapText="1"/>
    </xf>
    <xf numFmtId="0" fontId="44" fillId="8" borderId="49" xfId="0" applyFont="1" applyFill="1" applyBorder="1" applyAlignment="1">
      <alignment horizontal="center" vertical="center" wrapText="1"/>
    </xf>
    <xf numFmtId="0" fontId="45" fillId="8" borderId="52" xfId="0" applyFont="1" applyFill="1" applyBorder="1" applyAlignment="1">
      <alignment horizontal="center" vertical="center" wrapText="1"/>
    </xf>
    <xf numFmtId="0" fontId="45" fillId="8" borderId="53" xfId="0" applyFont="1" applyFill="1" applyBorder="1" applyAlignment="1">
      <alignment horizontal="center" vertical="center" wrapText="1"/>
    </xf>
    <xf numFmtId="0" fontId="45" fillId="8" borderId="54" xfId="0" applyFont="1" applyFill="1" applyBorder="1" applyAlignment="1">
      <alignment horizontal="center" vertical="center" wrapText="1"/>
    </xf>
    <xf numFmtId="0" fontId="40" fillId="9" borderId="29" xfId="0" applyFont="1" applyFill="1" applyBorder="1" applyAlignment="1">
      <alignment horizontal="center" vertical="center" wrapText="1"/>
    </xf>
    <xf numFmtId="0" fontId="42" fillId="9" borderId="30" xfId="0" applyFont="1" applyFill="1" applyBorder="1" applyAlignment="1">
      <alignment horizontal="center" vertical="center" wrapText="1"/>
    </xf>
    <xf numFmtId="0" fontId="29" fillId="9" borderId="29" xfId="0" applyFont="1" applyFill="1" applyBorder="1" applyAlignment="1">
      <alignment horizontal="center" vertical="center" wrapText="1"/>
    </xf>
    <xf numFmtId="0" fontId="27" fillId="9" borderId="30" xfId="0" applyFont="1" applyFill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29" fillId="8" borderId="60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0" fontId="29" fillId="8" borderId="24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5" fillId="8" borderId="62" xfId="0" applyFont="1" applyFill="1" applyBorder="1" applyAlignment="1">
      <alignment horizontal="center" vertical="center" wrapText="1"/>
    </xf>
    <xf numFmtId="0" fontId="29" fillId="8" borderId="63" xfId="0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5" fillId="8" borderId="65" xfId="0" applyFont="1" applyFill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40" fillId="8" borderId="24" xfId="0" applyFont="1" applyFill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40" fillId="8" borderId="6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E1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D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8FAD2"/>
      <rgbColor rgb="FFFFFF99"/>
      <rgbColor rgb="FF99CCFF"/>
      <rgbColor rgb="FFFFB9B9"/>
      <rgbColor rgb="FFCC99FF"/>
      <rgbColor rgb="FFFFD2AA"/>
      <rgbColor rgb="FF3264B4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CE181E"/>
      <rgbColor rgb="FF993366"/>
      <rgbColor rgb="FF0032C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105480</xdr:colOff>
      <xdr:row>3</xdr:row>
      <xdr:rowOff>79920</xdr:rowOff>
    </xdr:from>
    <xdr:to>
      <xdr:col>3</xdr:col>
      <xdr:colOff>362160</xdr:colOff>
      <xdr:row>6</xdr:row>
      <xdr:rowOff>279000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651240"/>
          <a:ext cx="148464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105480</xdr:colOff>
      <xdr:row>28</xdr:row>
      <xdr:rowOff>79200</xdr:rowOff>
    </xdr:from>
    <xdr:to>
      <xdr:col>3</xdr:col>
      <xdr:colOff>362160</xdr:colOff>
      <xdr:row>31</xdr:row>
      <xdr:rowOff>278280</xdr:rowOff>
    </xdr:to>
    <xdr:pic>
      <xdr:nvPicPr>
        <xdr:cNvPr id="3" name="Picture 14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13437000"/>
          <a:ext cx="148464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105480</xdr:colOff>
      <xdr:row>53</xdr:row>
      <xdr:rowOff>79560</xdr:rowOff>
    </xdr:from>
    <xdr:to>
      <xdr:col>3</xdr:col>
      <xdr:colOff>362160</xdr:colOff>
      <xdr:row>56</xdr:row>
      <xdr:rowOff>278640</xdr:rowOff>
    </xdr:to>
    <xdr:pic>
      <xdr:nvPicPr>
        <xdr:cNvPr id="4" name="Picture 21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25835040"/>
          <a:ext cx="1484640" cy="1263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105480</xdr:colOff>
      <xdr:row>3</xdr:row>
      <xdr:rowOff>79920</xdr:rowOff>
    </xdr:from>
    <xdr:to>
      <xdr:col>3</xdr:col>
      <xdr:colOff>304920</xdr:colOff>
      <xdr:row>6</xdr:row>
      <xdr:rowOff>279000</xdr:rowOff>
    </xdr:to>
    <xdr:pic>
      <xdr:nvPicPr>
        <xdr:cNvPr id="3" name="Picture 7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651240"/>
          <a:ext cx="142740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105840</xdr:colOff>
      <xdr:row>29</xdr:row>
      <xdr:rowOff>79200</xdr:rowOff>
    </xdr:from>
    <xdr:to>
      <xdr:col>3</xdr:col>
      <xdr:colOff>362520</xdr:colOff>
      <xdr:row>32</xdr:row>
      <xdr:rowOff>278280</xdr:rowOff>
    </xdr:to>
    <xdr:pic>
      <xdr:nvPicPr>
        <xdr:cNvPr id="4" name="Picture 14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760" y="14983920"/>
          <a:ext cx="148464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105840</xdr:colOff>
      <xdr:row>54</xdr:row>
      <xdr:rowOff>79920</xdr:rowOff>
    </xdr:from>
    <xdr:to>
      <xdr:col>3</xdr:col>
      <xdr:colOff>362520</xdr:colOff>
      <xdr:row>57</xdr:row>
      <xdr:rowOff>279000</xdr:rowOff>
    </xdr:to>
    <xdr:pic>
      <xdr:nvPicPr>
        <xdr:cNvPr id="5" name="Picture 21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760" y="27763200"/>
          <a:ext cx="1484640" cy="1263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105480</xdr:colOff>
      <xdr:row>3</xdr:row>
      <xdr:rowOff>79920</xdr:rowOff>
    </xdr:from>
    <xdr:to>
      <xdr:col>3</xdr:col>
      <xdr:colOff>362160</xdr:colOff>
      <xdr:row>6</xdr:row>
      <xdr:rowOff>279000</xdr:rowOff>
    </xdr:to>
    <xdr:pic>
      <xdr:nvPicPr>
        <xdr:cNvPr id="6" name="Picture 7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651240"/>
          <a:ext cx="148464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105480</xdr:colOff>
      <xdr:row>29</xdr:row>
      <xdr:rowOff>79200</xdr:rowOff>
    </xdr:from>
    <xdr:to>
      <xdr:col>3</xdr:col>
      <xdr:colOff>362160</xdr:colOff>
      <xdr:row>32</xdr:row>
      <xdr:rowOff>278280</xdr:rowOff>
    </xdr:to>
    <xdr:pic>
      <xdr:nvPicPr>
        <xdr:cNvPr id="7" name="Picture 14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14808600"/>
          <a:ext cx="1484640" cy="126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105480</xdr:colOff>
      <xdr:row>53</xdr:row>
      <xdr:rowOff>79200</xdr:rowOff>
    </xdr:from>
    <xdr:to>
      <xdr:col>3</xdr:col>
      <xdr:colOff>362160</xdr:colOff>
      <xdr:row>56</xdr:row>
      <xdr:rowOff>278280</xdr:rowOff>
    </xdr:to>
    <xdr:pic>
      <xdr:nvPicPr>
        <xdr:cNvPr id="8" name="Picture 21"/>
        <xdr:cNvPicPr/>
      </xdr:nvPicPr>
      <xdr:blipFill>
        <a:blip xmlns:r="http://schemas.openxmlformats.org/officeDocument/2006/relationships" r:embed="rId1" cstate="print"/>
        <a:srcRect b="6930"/>
        <a:stretch/>
      </xdr:blipFill>
      <xdr:spPr>
        <a:xfrm>
          <a:off x="437400" y="26330040"/>
          <a:ext cx="1484640" cy="1263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00"/>
  <sheetViews>
    <sheetView workbookViewId="0">
      <selection activeCell="D29" sqref="D29"/>
    </sheetView>
  </sheetViews>
  <sheetFormatPr defaultRowHeight="12.75"/>
  <cols>
    <col min="1" max="1" width="8.7109375" customWidth="1"/>
    <col min="2" max="2" width="8.7109375" style="1" customWidth="1"/>
    <col min="3" max="3" width="6.7109375" style="2" customWidth="1"/>
    <col min="4" max="4" width="9.7109375" style="2" customWidth="1"/>
    <col min="5" max="5" width="63.7109375" style="1" customWidth="1"/>
    <col min="6" max="6" width="11.28515625" style="1" customWidth="1"/>
    <col min="7" max="9" width="8.7109375" style="1" customWidth="1"/>
    <col min="10" max="11" width="10.7109375" style="1" customWidth="1"/>
    <col min="12" max="14" width="8.7109375" style="2" customWidth="1"/>
    <col min="15" max="15" width="63.7109375" style="1" customWidth="1"/>
    <col min="16" max="19" width="8.7109375" style="1" customWidth="1"/>
    <col min="20" max="21" width="10.7109375" style="1" customWidth="1"/>
    <col min="22" max="1025" width="9.140625" style="1" customWidth="1"/>
  </cols>
  <sheetData>
    <row r="1" spans="2:21" ht="18.95" customHeight="1">
      <c r="M1"/>
      <c r="N1"/>
      <c r="O1"/>
      <c r="P1"/>
      <c r="Q1"/>
      <c r="R1"/>
      <c r="S1"/>
      <c r="T1"/>
      <c r="U1"/>
    </row>
    <row r="2" spans="2:21" ht="18.95" customHeight="1">
      <c r="M2"/>
      <c r="N2"/>
      <c r="O2"/>
      <c r="P2"/>
      <c r="Q2"/>
      <c r="R2"/>
      <c r="S2"/>
      <c r="T2"/>
      <c r="U2"/>
    </row>
    <row r="3" spans="2:21" ht="18.95" customHeight="1">
      <c r="C3" s="1"/>
      <c r="D3" s="1"/>
      <c r="G3" s="2"/>
      <c r="M3"/>
      <c r="N3"/>
      <c r="O3"/>
      <c r="P3"/>
      <c r="Q3"/>
      <c r="R3"/>
      <c r="S3"/>
      <c r="T3"/>
      <c r="U3"/>
    </row>
    <row r="4" spans="2:21" ht="36" customHeight="1">
      <c r="C4" s="112" t="s">
        <v>0</v>
      </c>
      <c r="D4" s="112"/>
      <c r="E4" s="112"/>
      <c r="F4" s="113" t="s">
        <v>1</v>
      </c>
      <c r="G4" s="113"/>
      <c r="H4" s="113"/>
      <c r="I4" s="113"/>
      <c r="J4" s="113"/>
      <c r="K4" s="113"/>
      <c r="M4"/>
      <c r="N4"/>
      <c r="O4"/>
      <c r="P4"/>
      <c r="Q4"/>
      <c r="R4"/>
      <c r="S4"/>
      <c r="T4"/>
      <c r="U4"/>
    </row>
    <row r="5" spans="2:21" ht="39.950000000000003" customHeight="1">
      <c r="C5" s="114" t="s">
        <v>2</v>
      </c>
      <c r="D5" s="114"/>
      <c r="E5" s="114"/>
      <c r="F5" s="114"/>
      <c r="G5" s="114"/>
      <c r="H5" s="114"/>
      <c r="I5" s="114"/>
      <c r="J5" s="114"/>
      <c r="K5" s="114"/>
      <c r="M5"/>
      <c r="N5"/>
      <c r="O5"/>
      <c r="P5"/>
      <c r="Q5"/>
      <c r="R5"/>
      <c r="S5"/>
      <c r="T5"/>
      <c r="U5"/>
    </row>
    <row r="6" spans="2:21" ht="18.95" customHeight="1">
      <c r="M6"/>
      <c r="N6"/>
      <c r="O6"/>
      <c r="P6"/>
      <c r="Q6"/>
      <c r="R6"/>
      <c r="S6"/>
      <c r="T6"/>
      <c r="U6"/>
    </row>
    <row r="7" spans="2:21" ht="18.95" customHeight="1">
      <c r="M7"/>
      <c r="N7"/>
      <c r="O7"/>
      <c r="P7"/>
      <c r="Q7"/>
      <c r="R7"/>
      <c r="S7"/>
      <c r="T7"/>
      <c r="U7"/>
    </row>
    <row r="8" spans="2:21" ht="18.95" customHeight="1">
      <c r="M8"/>
      <c r="N8"/>
      <c r="O8"/>
      <c r="P8"/>
      <c r="Q8"/>
      <c r="R8"/>
      <c r="S8"/>
      <c r="T8"/>
      <c r="U8"/>
    </row>
    <row r="9" spans="2:21" ht="30" customHeight="1">
      <c r="C9" s="115" t="s">
        <v>3</v>
      </c>
      <c r="D9" s="115"/>
      <c r="E9" s="115"/>
      <c r="F9" s="116" t="s">
        <v>4</v>
      </c>
      <c r="G9" s="117" t="s">
        <v>5</v>
      </c>
      <c r="H9" s="117"/>
      <c r="I9" s="118" t="s">
        <v>6</v>
      </c>
      <c r="J9" s="119" t="s">
        <v>7</v>
      </c>
      <c r="K9" s="120" t="s">
        <v>8</v>
      </c>
      <c r="M9"/>
      <c r="N9"/>
      <c r="O9"/>
      <c r="P9"/>
      <c r="Q9"/>
      <c r="R9"/>
      <c r="S9"/>
      <c r="T9"/>
      <c r="U9"/>
    </row>
    <row r="10" spans="2:21" s="3" customFormat="1" ht="21.95" customHeight="1">
      <c r="B10" s="2"/>
      <c r="C10" s="4" t="s">
        <v>9</v>
      </c>
      <c r="D10" s="5" t="s">
        <v>10</v>
      </c>
      <c r="E10" s="6" t="s">
        <v>11</v>
      </c>
      <c r="F10" s="116"/>
      <c r="G10" s="7" t="s">
        <v>12</v>
      </c>
      <c r="H10" s="8" t="s">
        <v>13</v>
      </c>
      <c r="I10" s="118"/>
      <c r="J10" s="119"/>
      <c r="K10" s="120"/>
      <c r="L10" s="2"/>
      <c r="M10"/>
      <c r="N10"/>
      <c r="O10"/>
      <c r="P10"/>
      <c r="Q10"/>
      <c r="R10"/>
      <c r="S10"/>
      <c r="T10"/>
      <c r="U10"/>
    </row>
    <row r="11" spans="2:21" ht="18.95" customHeight="1">
      <c r="C11" s="9">
        <v>1</v>
      </c>
      <c r="D11" s="10" t="s">
        <v>14</v>
      </c>
      <c r="E11" s="11" t="s">
        <v>15</v>
      </c>
      <c r="F11" s="12" t="s">
        <v>16</v>
      </c>
      <c r="G11" s="9">
        <v>5</v>
      </c>
      <c r="H11" s="12"/>
      <c r="I11" s="13">
        <f t="shared" ref="I11:I16" si="0">G11+H11</f>
        <v>5</v>
      </c>
      <c r="J11" s="9">
        <v>160</v>
      </c>
      <c r="K11" s="13">
        <v>6</v>
      </c>
      <c r="M11"/>
      <c r="N11"/>
      <c r="O11"/>
      <c r="P11"/>
      <c r="Q11"/>
      <c r="R11"/>
      <c r="S11"/>
      <c r="T11"/>
      <c r="U11"/>
    </row>
    <row r="12" spans="2:21" ht="18.95" customHeight="1">
      <c r="C12" s="9">
        <v>2</v>
      </c>
      <c r="D12" s="10" t="s">
        <v>17</v>
      </c>
      <c r="E12" s="11" t="s">
        <v>18</v>
      </c>
      <c r="F12" s="12" t="s">
        <v>16</v>
      </c>
      <c r="G12" s="9">
        <v>4</v>
      </c>
      <c r="H12" s="12"/>
      <c r="I12" s="14">
        <f t="shared" si="0"/>
        <v>4</v>
      </c>
      <c r="J12" s="15">
        <v>150</v>
      </c>
      <c r="K12" s="14">
        <v>6</v>
      </c>
      <c r="M12"/>
      <c r="N12"/>
      <c r="O12"/>
      <c r="P12"/>
      <c r="Q12"/>
      <c r="R12"/>
      <c r="S12"/>
      <c r="T12"/>
      <c r="U12"/>
    </row>
    <row r="13" spans="2:21" ht="18.95" customHeight="1">
      <c r="C13" s="9">
        <v>3</v>
      </c>
      <c r="D13" s="10" t="s">
        <v>19</v>
      </c>
      <c r="E13" s="11" t="s">
        <v>20</v>
      </c>
      <c r="F13" s="12" t="s">
        <v>16</v>
      </c>
      <c r="G13" s="9">
        <v>2</v>
      </c>
      <c r="H13" s="12">
        <v>2</v>
      </c>
      <c r="I13" s="13">
        <f t="shared" si="0"/>
        <v>4</v>
      </c>
      <c r="J13" s="9">
        <v>130</v>
      </c>
      <c r="K13" s="13">
        <v>4</v>
      </c>
      <c r="M13"/>
      <c r="N13"/>
      <c r="O13"/>
      <c r="P13"/>
      <c r="Q13"/>
      <c r="R13"/>
      <c r="S13"/>
      <c r="T13"/>
      <c r="U13"/>
    </row>
    <row r="14" spans="2:21" ht="18.95" customHeight="1">
      <c r="C14" s="9">
        <v>4</v>
      </c>
      <c r="D14" s="10" t="s">
        <v>21</v>
      </c>
      <c r="E14" s="11" t="s">
        <v>22</v>
      </c>
      <c r="F14" s="12" t="s">
        <v>16</v>
      </c>
      <c r="G14" s="9">
        <v>3</v>
      </c>
      <c r="H14" s="12">
        <v>2</v>
      </c>
      <c r="I14" s="14">
        <f t="shared" si="0"/>
        <v>5</v>
      </c>
      <c r="J14" s="15">
        <v>140</v>
      </c>
      <c r="K14" s="14">
        <v>5</v>
      </c>
      <c r="M14"/>
      <c r="N14"/>
      <c r="O14"/>
      <c r="P14"/>
      <c r="Q14"/>
      <c r="R14"/>
      <c r="S14"/>
      <c r="T14"/>
      <c r="U14"/>
    </row>
    <row r="15" spans="2:21" ht="18.95" customHeight="1">
      <c r="C15" s="9">
        <v>5</v>
      </c>
      <c r="D15" s="10" t="s">
        <v>23</v>
      </c>
      <c r="E15" s="16" t="s">
        <v>24</v>
      </c>
      <c r="F15" s="17" t="s">
        <v>16</v>
      </c>
      <c r="G15" s="15">
        <v>3</v>
      </c>
      <c r="H15" s="17">
        <v>2</v>
      </c>
      <c r="I15" s="14">
        <f t="shared" si="0"/>
        <v>5</v>
      </c>
      <c r="J15" s="9">
        <v>140</v>
      </c>
      <c r="K15" s="13">
        <v>5</v>
      </c>
      <c r="M15"/>
      <c r="N15"/>
      <c r="O15"/>
      <c r="P15"/>
      <c r="Q15"/>
      <c r="R15"/>
      <c r="S15"/>
      <c r="T15"/>
      <c r="U15"/>
    </row>
    <row r="16" spans="2:21" ht="18.95" customHeight="1">
      <c r="C16" s="18">
        <v>6</v>
      </c>
      <c r="D16" s="19" t="s">
        <v>25</v>
      </c>
      <c r="E16" s="20" t="s">
        <v>26</v>
      </c>
      <c r="F16" s="21" t="s">
        <v>16</v>
      </c>
      <c r="G16" s="22">
        <v>2</v>
      </c>
      <c r="H16" s="21">
        <v>2</v>
      </c>
      <c r="I16" s="23">
        <f t="shared" si="0"/>
        <v>4</v>
      </c>
      <c r="J16" s="18">
        <v>130</v>
      </c>
      <c r="K16" s="23">
        <v>4</v>
      </c>
      <c r="M16"/>
      <c r="N16"/>
      <c r="O16"/>
      <c r="P16"/>
      <c r="Q16"/>
      <c r="R16"/>
      <c r="S16"/>
      <c r="T16"/>
      <c r="U16"/>
    </row>
    <row r="17" spans="2:21" ht="18.95" customHeight="1">
      <c r="C17" s="24"/>
      <c r="D17" s="24"/>
      <c r="E17" s="3"/>
      <c r="F17" s="121" t="s">
        <v>27</v>
      </c>
      <c r="G17" s="121"/>
      <c r="H17" s="121"/>
      <c r="I17" s="25">
        <f>SUM(I11:I16)</f>
        <v>27</v>
      </c>
      <c r="J17" s="26">
        <f>SUM(J11:J16)</f>
        <v>850</v>
      </c>
      <c r="K17" s="27">
        <f>SUM(K11:K16)</f>
        <v>30</v>
      </c>
      <c r="M17"/>
      <c r="N17"/>
      <c r="O17"/>
      <c r="P17"/>
      <c r="Q17"/>
      <c r="R17"/>
      <c r="S17"/>
      <c r="T17"/>
      <c r="U17"/>
    </row>
    <row r="18" spans="2:21" ht="18.95" customHeight="1">
      <c r="B18"/>
      <c r="C18" s="28"/>
      <c r="D18" s="28"/>
      <c r="E18" s="3"/>
      <c r="F18" s="3"/>
      <c r="G18" s="3"/>
      <c r="H18" s="3"/>
      <c r="I18" s="3"/>
      <c r="J18" s="3"/>
      <c r="K18" s="3"/>
      <c r="M18"/>
      <c r="N18"/>
      <c r="O18"/>
      <c r="P18"/>
      <c r="Q18"/>
      <c r="R18"/>
      <c r="S18"/>
      <c r="T18"/>
      <c r="U18"/>
    </row>
    <row r="19" spans="2:21" ht="18.95" customHeight="1">
      <c r="B19"/>
      <c r="M19"/>
      <c r="N19"/>
      <c r="O19"/>
      <c r="P19"/>
      <c r="Q19"/>
      <c r="R19"/>
      <c r="S19"/>
      <c r="T19"/>
      <c r="U19"/>
    </row>
    <row r="20" spans="2:21" ht="18.95" customHeight="1">
      <c r="C20" s="24"/>
      <c r="D20" s="24"/>
      <c r="E20" s="3"/>
      <c r="F20" s="3"/>
      <c r="G20" s="3"/>
      <c r="H20" s="3"/>
      <c r="I20" s="3"/>
      <c r="J20" s="3"/>
      <c r="K20" s="3"/>
      <c r="M20"/>
      <c r="N20"/>
      <c r="O20"/>
      <c r="P20"/>
      <c r="Q20"/>
      <c r="R20"/>
      <c r="S20"/>
      <c r="T20"/>
      <c r="U20"/>
    </row>
    <row r="21" spans="2:21" ht="30" customHeight="1">
      <c r="C21" s="115" t="s">
        <v>28</v>
      </c>
      <c r="D21" s="115"/>
      <c r="E21" s="115"/>
      <c r="F21" s="116" t="s">
        <v>4</v>
      </c>
      <c r="G21" s="117" t="s">
        <v>5</v>
      </c>
      <c r="H21" s="117"/>
      <c r="I21" s="118" t="s">
        <v>6</v>
      </c>
      <c r="J21" s="119" t="s">
        <v>7</v>
      </c>
      <c r="K21" s="120" t="s">
        <v>8</v>
      </c>
      <c r="M21"/>
      <c r="N21"/>
      <c r="O21"/>
      <c r="P21"/>
      <c r="Q21"/>
      <c r="R21"/>
      <c r="S21"/>
      <c r="T21"/>
      <c r="U21"/>
    </row>
    <row r="22" spans="2:21" s="3" customFormat="1" ht="21.95" customHeight="1">
      <c r="B22"/>
      <c r="C22" s="4" t="s">
        <v>9</v>
      </c>
      <c r="D22" s="5" t="s">
        <v>10</v>
      </c>
      <c r="E22" s="6" t="s">
        <v>11</v>
      </c>
      <c r="F22" s="116"/>
      <c r="G22" s="7" t="s">
        <v>12</v>
      </c>
      <c r="H22" s="8" t="s">
        <v>13</v>
      </c>
      <c r="I22" s="118"/>
      <c r="J22" s="119"/>
      <c r="K22" s="120"/>
      <c r="L22" s="2"/>
      <c r="M22"/>
      <c r="N22"/>
      <c r="O22"/>
      <c r="P22"/>
      <c r="Q22"/>
      <c r="R22"/>
      <c r="S22"/>
      <c r="T22"/>
      <c r="U22"/>
    </row>
    <row r="23" spans="2:21" ht="18.95" customHeight="1">
      <c r="C23" s="9">
        <v>1</v>
      </c>
      <c r="D23" s="10" t="s">
        <v>29</v>
      </c>
      <c r="E23" s="11" t="s">
        <v>30</v>
      </c>
      <c r="F23" s="12" t="s">
        <v>16</v>
      </c>
      <c r="G23" s="9">
        <v>5</v>
      </c>
      <c r="H23" s="12"/>
      <c r="I23" s="13">
        <f>G23+H23</f>
        <v>5</v>
      </c>
      <c r="J23" s="9">
        <v>160</v>
      </c>
      <c r="K23" s="13">
        <v>6</v>
      </c>
      <c r="M23"/>
      <c r="N23"/>
      <c r="O23"/>
      <c r="P23"/>
      <c r="Q23"/>
      <c r="R23"/>
      <c r="S23"/>
      <c r="T23"/>
      <c r="U23"/>
    </row>
    <row r="24" spans="2:21" ht="18.95" customHeight="1">
      <c r="C24" s="9">
        <v>2</v>
      </c>
      <c r="D24" s="10" t="s">
        <v>31</v>
      </c>
      <c r="E24" s="11" t="s">
        <v>32</v>
      </c>
      <c r="F24" s="12" t="s">
        <v>33</v>
      </c>
      <c r="G24" s="9">
        <v>4</v>
      </c>
      <c r="H24" s="12"/>
      <c r="I24" s="14">
        <f>G24+H24</f>
        <v>4</v>
      </c>
      <c r="J24" s="15">
        <v>150</v>
      </c>
      <c r="K24" s="14">
        <v>6</v>
      </c>
      <c r="M24"/>
      <c r="N24"/>
      <c r="O24"/>
      <c r="P24"/>
      <c r="Q24"/>
      <c r="R24"/>
      <c r="S24"/>
      <c r="T24"/>
      <c r="U24"/>
    </row>
    <row r="25" spans="2:21" ht="18.95" customHeight="1">
      <c r="C25" s="9">
        <v>3</v>
      </c>
      <c r="D25" s="10" t="s">
        <v>34</v>
      </c>
      <c r="E25" s="11" t="s">
        <v>35</v>
      </c>
      <c r="F25" s="12" t="s">
        <v>33</v>
      </c>
      <c r="G25" s="9">
        <v>4</v>
      </c>
      <c r="H25" s="12"/>
      <c r="I25" s="14">
        <f>G25+H25</f>
        <v>4</v>
      </c>
      <c r="J25" s="15">
        <v>150</v>
      </c>
      <c r="K25" s="14">
        <v>6</v>
      </c>
      <c r="M25"/>
      <c r="N25"/>
      <c r="O25"/>
      <c r="P25"/>
      <c r="Q25"/>
      <c r="R25"/>
      <c r="S25"/>
      <c r="T25"/>
      <c r="U25"/>
    </row>
    <row r="26" spans="2:21" ht="18.95" customHeight="1">
      <c r="C26" s="9">
        <v>4</v>
      </c>
      <c r="D26" s="10" t="s">
        <v>36</v>
      </c>
      <c r="E26" s="16" t="s">
        <v>37</v>
      </c>
      <c r="F26" s="17" t="s">
        <v>33</v>
      </c>
      <c r="G26" s="15">
        <v>3</v>
      </c>
      <c r="H26" s="17">
        <v>3</v>
      </c>
      <c r="I26" s="13">
        <f>G26+H26</f>
        <v>6</v>
      </c>
      <c r="J26" s="9">
        <v>140</v>
      </c>
      <c r="K26" s="13">
        <v>5</v>
      </c>
      <c r="M26"/>
      <c r="N26"/>
      <c r="O26"/>
      <c r="P26"/>
      <c r="Q26"/>
      <c r="R26"/>
      <c r="S26"/>
      <c r="T26"/>
      <c r="U26"/>
    </row>
    <row r="27" spans="2:21" ht="18.95" customHeight="1">
      <c r="C27" s="9">
        <v>5</v>
      </c>
      <c r="D27" s="29" t="s">
        <v>38</v>
      </c>
      <c r="E27" s="30" t="s">
        <v>39</v>
      </c>
      <c r="F27" s="31" t="s">
        <v>33</v>
      </c>
      <c r="G27" s="32">
        <v>2</v>
      </c>
      <c r="H27" s="31">
        <v>2</v>
      </c>
      <c r="I27" s="33">
        <f>G27+H27</f>
        <v>4</v>
      </c>
      <c r="J27" s="34">
        <v>130</v>
      </c>
      <c r="K27" s="33">
        <v>4</v>
      </c>
      <c r="M27"/>
      <c r="N27"/>
      <c r="O27"/>
      <c r="P27"/>
      <c r="Q27"/>
      <c r="R27"/>
      <c r="S27"/>
      <c r="T27"/>
      <c r="U27"/>
    </row>
    <row r="28" spans="2:21" ht="21.95" customHeight="1">
      <c r="C28" s="122" t="s">
        <v>40</v>
      </c>
      <c r="D28" s="122"/>
      <c r="E28" s="122"/>
      <c r="F28" s="122"/>
      <c r="G28" s="122"/>
      <c r="H28" s="122"/>
      <c r="I28" s="122"/>
      <c r="J28" s="122"/>
      <c r="K28" s="122"/>
      <c r="M28"/>
      <c r="N28"/>
      <c r="O28"/>
      <c r="P28"/>
      <c r="Q28"/>
      <c r="R28"/>
      <c r="S28"/>
      <c r="T28"/>
      <c r="U28"/>
    </row>
    <row r="29" spans="2:21" ht="18.95" customHeight="1">
      <c r="C29" s="123">
        <v>6</v>
      </c>
      <c r="D29" s="36" t="s">
        <v>41</v>
      </c>
      <c r="E29" s="11" t="s">
        <v>42</v>
      </c>
      <c r="F29" s="12" t="s">
        <v>16</v>
      </c>
      <c r="G29" s="9">
        <v>3</v>
      </c>
      <c r="H29" s="12"/>
      <c r="I29" s="14">
        <f>G29+H29</f>
        <v>3</v>
      </c>
      <c r="J29" s="15">
        <v>110</v>
      </c>
      <c r="K29" s="14">
        <v>3</v>
      </c>
      <c r="M29"/>
      <c r="N29"/>
      <c r="O29"/>
      <c r="P29"/>
      <c r="Q29"/>
      <c r="R29"/>
      <c r="S29"/>
      <c r="T29"/>
      <c r="U29"/>
    </row>
    <row r="30" spans="2:21" ht="18.95" customHeight="1">
      <c r="C30" s="123"/>
      <c r="D30" s="10" t="s">
        <v>43</v>
      </c>
      <c r="E30" s="11" t="s">
        <v>44</v>
      </c>
      <c r="F30" s="12" t="s">
        <v>16</v>
      </c>
      <c r="G30" s="9">
        <v>2</v>
      </c>
      <c r="H30" s="12">
        <v>2</v>
      </c>
      <c r="I30" s="14">
        <f>G30+H30</f>
        <v>4</v>
      </c>
      <c r="J30" s="15">
        <v>100</v>
      </c>
      <c r="K30" s="14">
        <v>3</v>
      </c>
      <c r="M30"/>
      <c r="N30"/>
      <c r="O30"/>
      <c r="P30"/>
      <c r="Q30"/>
      <c r="R30"/>
      <c r="S30"/>
      <c r="T30"/>
      <c r="U30"/>
    </row>
    <row r="31" spans="2:21" ht="18.95" customHeight="1">
      <c r="C31" s="123"/>
      <c r="D31" s="19" t="s">
        <v>45</v>
      </c>
      <c r="E31" s="20" t="s">
        <v>46</v>
      </c>
      <c r="F31" s="21" t="s">
        <v>33</v>
      </c>
      <c r="G31" s="22"/>
      <c r="H31" s="21">
        <v>3</v>
      </c>
      <c r="I31" s="23">
        <f>G31+H31</f>
        <v>3</v>
      </c>
      <c r="J31" s="18">
        <v>90</v>
      </c>
      <c r="K31" s="23">
        <v>3</v>
      </c>
      <c r="M31"/>
      <c r="N31"/>
      <c r="O31"/>
      <c r="P31"/>
      <c r="Q31"/>
      <c r="R31"/>
      <c r="S31"/>
      <c r="T31"/>
      <c r="U31"/>
    </row>
    <row r="32" spans="2:21" ht="18.95" customHeight="1">
      <c r="C32" s="24"/>
      <c r="D32" s="24"/>
      <c r="E32" s="3"/>
      <c r="F32" s="121" t="s">
        <v>27</v>
      </c>
      <c r="G32" s="121"/>
      <c r="H32" s="121"/>
      <c r="I32" s="37">
        <f>SUM(I23:I27)+I29</f>
        <v>26</v>
      </c>
      <c r="J32" s="26">
        <f>SUM(J23:J27)+J29</f>
        <v>840</v>
      </c>
      <c r="K32" s="27">
        <f>SUM(K23:K27)+K29</f>
        <v>30</v>
      </c>
      <c r="N32"/>
      <c r="O32"/>
      <c r="P32"/>
      <c r="Q32"/>
      <c r="R32"/>
      <c r="S32"/>
      <c r="T32"/>
      <c r="U32"/>
    </row>
    <row r="33" spans="2:21" ht="18.95" customHeight="1">
      <c r="B33"/>
      <c r="C33" s="28"/>
      <c r="D33" s="28"/>
      <c r="E33" s="3"/>
      <c r="F33" s="3"/>
      <c r="G33" s="3"/>
      <c r="H33" s="3"/>
      <c r="I33" s="3"/>
      <c r="J33" s="3"/>
      <c r="K33" s="3"/>
      <c r="M33"/>
      <c r="N33"/>
      <c r="O33"/>
      <c r="P33"/>
      <c r="Q33"/>
      <c r="R33"/>
      <c r="S33"/>
      <c r="T33"/>
      <c r="U33"/>
    </row>
    <row r="34" spans="2:21" s="3" customFormat="1" ht="18.95" customHeight="1">
      <c r="B34"/>
      <c r="L34" s="2"/>
      <c r="M34"/>
      <c r="N34"/>
      <c r="O34"/>
      <c r="P34"/>
      <c r="Q34"/>
      <c r="R34"/>
      <c r="S34"/>
      <c r="T34"/>
      <c r="U34"/>
    </row>
    <row r="35" spans="2:21" ht="18.95" customHeight="1">
      <c r="C35" s="24"/>
      <c r="D35" s="24"/>
      <c r="E35" s="3"/>
      <c r="F35" s="3"/>
      <c r="G35" s="3"/>
      <c r="H35" s="3"/>
      <c r="I35" s="3"/>
      <c r="J35" s="3"/>
      <c r="K35" s="3"/>
      <c r="M35"/>
      <c r="N35"/>
      <c r="O35"/>
      <c r="P35"/>
      <c r="Q35"/>
      <c r="R35"/>
      <c r="S35"/>
      <c r="T35"/>
      <c r="U35"/>
    </row>
    <row r="36" spans="2:21" ht="30" customHeight="1">
      <c r="C36" s="115" t="s">
        <v>47</v>
      </c>
      <c r="D36" s="115"/>
      <c r="E36" s="115"/>
      <c r="F36" s="116" t="s">
        <v>4</v>
      </c>
      <c r="G36" s="117" t="s">
        <v>5</v>
      </c>
      <c r="H36" s="117"/>
      <c r="I36" s="118" t="s">
        <v>6</v>
      </c>
      <c r="J36" s="119" t="s">
        <v>7</v>
      </c>
      <c r="K36" s="120" t="s">
        <v>8</v>
      </c>
      <c r="M36"/>
      <c r="N36"/>
      <c r="O36"/>
      <c r="P36"/>
      <c r="Q36"/>
      <c r="R36"/>
      <c r="S36"/>
      <c r="T36"/>
      <c r="U36"/>
    </row>
    <row r="37" spans="2:21" ht="21.95" customHeight="1">
      <c r="B37" s="2"/>
      <c r="C37" s="4" t="s">
        <v>9</v>
      </c>
      <c r="D37" s="5" t="s">
        <v>10</v>
      </c>
      <c r="E37" s="6" t="s">
        <v>11</v>
      </c>
      <c r="F37" s="116"/>
      <c r="G37" s="7" t="s">
        <v>12</v>
      </c>
      <c r="H37" s="8" t="s">
        <v>13</v>
      </c>
      <c r="I37" s="118"/>
      <c r="J37" s="119"/>
      <c r="K37" s="120"/>
      <c r="M37"/>
      <c r="N37"/>
      <c r="O37"/>
      <c r="P37"/>
      <c r="Q37"/>
      <c r="R37"/>
      <c r="S37"/>
      <c r="T37"/>
      <c r="U37"/>
    </row>
    <row r="38" spans="2:21" ht="18.95" customHeight="1">
      <c r="C38" s="9">
        <v>1</v>
      </c>
      <c r="D38" s="10" t="s">
        <v>48</v>
      </c>
      <c r="E38" s="11" t="s">
        <v>49</v>
      </c>
      <c r="F38" s="12" t="s">
        <v>16</v>
      </c>
      <c r="G38" s="9">
        <v>3</v>
      </c>
      <c r="H38" s="12"/>
      <c r="I38" s="14">
        <f t="shared" ref="I38:I44" si="1">G38+H38</f>
        <v>3</v>
      </c>
      <c r="J38" s="9">
        <v>110</v>
      </c>
      <c r="K38" s="13">
        <v>4</v>
      </c>
      <c r="M38"/>
      <c r="N38"/>
      <c r="O38"/>
      <c r="P38"/>
      <c r="Q38"/>
      <c r="R38"/>
      <c r="S38"/>
      <c r="T38"/>
      <c r="U38"/>
    </row>
    <row r="39" spans="2:21" ht="18.95" customHeight="1">
      <c r="C39" s="9">
        <v>2</v>
      </c>
      <c r="D39" s="10" t="s">
        <v>50</v>
      </c>
      <c r="E39" s="11" t="s">
        <v>51</v>
      </c>
      <c r="F39" s="12" t="s">
        <v>33</v>
      </c>
      <c r="G39" s="9">
        <v>4</v>
      </c>
      <c r="H39" s="12"/>
      <c r="I39" s="13">
        <f t="shared" si="1"/>
        <v>4</v>
      </c>
      <c r="J39" s="9">
        <v>140</v>
      </c>
      <c r="K39" s="13">
        <v>5</v>
      </c>
      <c r="M39"/>
      <c r="N39"/>
      <c r="O39"/>
      <c r="P39"/>
      <c r="Q39"/>
      <c r="R39"/>
      <c r="S39"/>
      <c r="T39"/>
      <c r="U39"/>
    </row>
    <row r="40" spans="2:21" ht="18.95" customHeight="1">
      <c r="C40" s="9">
        <v>3</v>
      </c>
      <c r="D40" s="10" t="s">
        <v>52</v>
      </c>
      <c r="E40" s="11" t="s">
        <v>53</v>
      </c>
      <c r="F40" s="12" t="s">
        <v>33</v>
      </c>
      <c r="G40" s="9">
        <v>4</v>
      </c>
      <c r="H40" s="12"/>
      <c r="I40" s="14">
        <f t="shared" si="1"/>
        <v>4</v>
      </c>
      <c r="J40" s="15">
        <v>140</v>
      </c>
      <c r="K40" s="14">
        <v>5</v>
      </c>
      <c r="M40"/>
      <c r="N40"/>
      <c r="O40"/>
      <c r="P40"/>
      <c r="Q40"/>
      <c r="R40"/>
      <c r="S40"/>
      <c r="T40"/>
      <c r="U40"/>
    </row>
    <row r="41" spans="2:21" ht="18.95" customHeight="1">
      <c r="C41" s="9">
        <v>4</v>
      </c>
      <c r="D41" s="10" t="s">
        <v>54</v>
      </c>
      <c r="E41" s="11" t="s">
        <v>55</v>
      </c>
      <c r="F41" s="12" t="s">
        <v>56</v>
      </c>
      <c r="G41" s="9">
        <v>4</v>
      </c>
      <c r="H41" s="12"/>
      <c r="I41" s="14">
        <f t="shared" si="1"/>
        <v>4</v>
      </c>
      <c r="J41" s="15">
        <v>140</v>
      </c>
      <c r="K41" s="14">
        <v>5</v>
      </c>
      <c r="M41"/>
      <c r="N41"/>
      <c r="O41"/>
      <c r="P41"/>
      <c r="Q41"/>
      <c r="R41"/>
      <c r="S41"/>
      <c r="T41"/>
      <c r="U41"/>
    </row>
    <row r="42" spans="2:21" ht="18.95" customHeight="1">
      <c r="C42" s="9">
        <v>5</v>
      </c>
      <c r="D42" s="10" t="s">
        <v>57</v>
      </c>
      <c r="E42" s="11" t="s">
        <v>58</v>
      </c>
      <c r="F42" s="12" t="s">
        <v>33</v>
      </c>
      <c r="G42" s="9">
        <v>4</v>
      </c>
      <c r="H42" s="12"/>
      <c r="I42" s="14">
        <f t="shared" si="1"/>
        <v>4</v>
      </c>
      <c r="J42" s="9">
        <v>140</v>
      </c>
      <c r="K42" s="13">
        <v>5</v>
      </c>
      <c r="M42"/>
      <c r="N42"/>
      <c r="O42"/>
      <c r="P42"/>
      <c r="Q42"/>
      <c r="R42"/>
      <c r="S42"/>
      <c r="T42"/>
      <c r="U42"/>
    </row>
    <row r="43" spans="2:21" ht="18.95" customHeight="1">
      <c r="C43" s="9">
        <v>6</v>
      </c>
      <c r="D43" s="10" t="s">
        <v>59</v>
      </c>
      <c r="E43" s="16" t="s">
        <v>60</v>
      </c>
      <c r="F43" s="17" t="s">
        <v>33</v>
      </c>
      <c r="G43" s="15"/>
      <c r="H43" s="17">
        <v>3</v>
      </c>
      <c r="I43" s="14">
        <f t="shared" si="1"/>
        <v>3</v>
      </c>
      <c r="J43" s="9">
        <v>90</v>
      </c>
      <c r="K43" s="13">
        <v>3</v>
      </c>
      <c r="M43"/>
      <c r="N43"/>
      <c r="O43"/>
      <c r="P43"/>
      <c r="Q43"/>
      <c r="R43"/>
      <c r="S43"/>
      <c r="T43"/>
      <c r="U43"/>
    </row>
    <row r="44" spans="2:21" ht="18.95" customHeight="1">
      <c r="C44" s="18">
        <v>7</v>
      </c>
      <c r="D44" s="19" t="s">
        <v>61</v>
      </c>
      <c r="E44" s="20" t="s">
        <v>62</v>
      </c>
      <c r="F44" s="21" t="s">
        <v>33</v>
      </c>
      <c r="G44" s="22">
        <v>2</v>
      </c>
      <c r="H44" s="21">
        <v>2</v>
      </c>
      <c r="I44" s="23">
        <f t="shared" si="1"/>
        <v>4</v>
      </c>
      <c r="J44" s="18">
        <v>110</v>
      </c>
      <c r="K44" s="23">
        <v>3</v>
      </c>
      <c r="M44"/>
      <c r="N44"/>
      <c r="O44"/>
      <c r="P44"/>
      <c r="Q44"/>
      <c r="R44"/>
      <c r="S44"/>
      <c r="T44"/>
      <c r="U44"/>
    </row>
    <row r="45" spans="2:21" ht="18.95" customHeight="1">
      <c r="C45" s="24"/>
      <c r="D45" s="24"/>
      <c r="E45" s="3"/>
      <c r="F45" s="121" t="s">
        <v>27</v>
      </c>
      <c r="G45" s="121"/>
      <c r="H45" s="121"/>
      <c r="I45" s="37">
        <f>SUM(I38:I44)</f>
        <v>26</v>
      </c>
      <c r="J45" s="26">
        <f>SUM(J38:J44)</f>
        <v>870</v>
      </c>
      <c r="K45" s="27">
        <f>SUM(K38:K44)</f>
        <v>30</v>
      </c>
      <c r="N45"/>
      <c r="O45"/>
      <c r="P45"/>
      <c r="Q45"/>
      <c r="R45"/>
      <c r="S45"/>
      <c r="T45"/>
      <c r="U45"/>
    </row>
    <row r="46" spans="2:21" ht="18.95" customHeight="1">
      <c r="B46"/>
      <c r="C46" s="28"/>
      <c r="D46" s="28"/>
      <c r="E46" s="3"/>
      <c r="F46" s="3"/>
      <c r="G46" s="3"/>
      <c r="H46" s="3"/>
      <c r="I46" s="3"/>
      <c r="J46" s="3"/>
      <c r="K46" s="3"/>
      <c r="M46"/>
      <c r="N46"/>
      <c r="O46"/>
      <c r="P46"/>
      <c r="Q46"/>
      <c r="R46"/>
      <c r="S46"/>
      <c r="T46"/>
      <c r="U46"/>
    </row>
    <row r="47" spans="2:21" s="3" customFormat="1" ht="18.95" customHeight="1">
      <c r="B47"/>
      <c r="L47" s="2"/>
      <c r="M47"/>
      <c r="N47"/>
      <c r="O47"/>
      <c r="P47"/>
      <c r="Q47"/>
      <c r="R47"/>
      <c r="S47"/>
      <c r="T47"/>
      <c r="U47"/>
    </row>
    <row r="48" spans="2:21" ht="18.95" customHeight="1">
      <c r="C48" s="24"/>
      <c r="D48" s="24"/>
      <c r="E48" s="3"/>
      <c r="F48" s="3"/>
      <c r="G48" s="3"/>
      <c r="H48" s="3"/>
      <c r="I48" s="3"/>
      <c r="J48" s="3"/>
      <c r="K48" s="3"/>
      <c r="M48"/>
      <c r="N48"/>
      <c r="O48"/>
      <c r="P48"/>
      <c r="Q48"/>
      <c r="R48"/>
      <c r="S48"/>
      <c r="T48"/>
      <c r="U48"/>
    </row>
    <row r="49" spans="2:21" ht="30" customHeight="1">
      <c r="C49" s="115" t="s">
        <v>63</v>
      </c>
      <c r="D49" s="115"/>
      <c r="E49" s="115"/>
      <c r="F49" s="116" t="s">
        <v>4</v>
      </c>
      <c r="G49" s="117" t="s">
        <v>5</v>
      </c>
      <c r="H49" s="117"/>
      <c r="I49" s="118" t="s">
        <v>6</v>
      </c>
      <c r="J49" s="119" t="s">
        <v>7</v>
      </c>
      <c r="K49" s="120" t="s">
        <v>8</v>
      </c>
      <c r="M49"/>
      <c r="N49"/>
      <c r="O49"/>
      <c r="P49"/>
      <c r="Q49"/>
      <c r="R49"/>
      <c r="S49"/>
      <c r="T49"/>
      <c r="U49"/>
    </row>
    <row r="50" spans="2:21" ht="21.95" customHeight="1">
      <c r="B50" s="2"/>
      <c r="C50" s="4" t="s">
        <v>9</v>
      </c>
      <c r="D50" s="5" t="s">
        <v>10</v>
      </c>
      <c r="E50" s="6" t="s">
        <v>11</v>
      </c>
      <c r="F50" s="116"/>
      <c r="G50" s="7" t="s">
        <v>12</v>
      </c>
      <c r="H50" s="8" t="s">
        <v>13</v>
      </c>
      <c r="I50" s="118"/>
      <c r="J50" s="119"/>
      <c r="K50" s="120"/>
      <c r="M50"/>
      <c r="N50"/>
      <c r="O50"/>
      <c r="P50"/>
      <c r="Q50"/>
      <c r="R50"/>
      <c r="S50"/>
      <c r="T50"/>
      <c r="U50"/>
    </row>
    <row r="51" spans="2:21" ht="18.95" customHeight="1">
      <c r="C51" s="9">
        <v>1</v>
      </c>
      <c r="D51" s="10" t="s">
        <v>64</v>
      </c>
      <c r="E51" s="11" t="s">
        <v>65</v>
      </c>
      <c r="F51" s="12" t="s">
        <v>16</v>
      </c>
      <c r="G51" s="9">
        <v>4</v>
      </c>
      <c r="H51" s="12"/>
      <c r="I51" s="13">
        <f t="shared" ref="I51:I57" si="2">G51+H51</f>
        <v>4</v>
      </c>
      <c r="J51" s="9">
        <v>140</v>
      </c>
      <c r="K51" s="13">
        <v>5</v>
      </c>
      <c r="M51"/>
      <c r="N51"/>
      <c r="O51"/>
      <c r="P51"/>
      <c r="Q51"/>
      <c r="R51"/>
      <c r="S51"/>
      <c r="T51"/>
      <c r="U51"/>
    </row>
    <row r="52" spans="2:21" ht="18.95" customHeight="1">
      <c r="C52" s="9">
        <v>2</v>
      </c>
      <c r="D52" s="10" t="s">
        <v>66</v>
      </c>
      <c r="E52" s="11" t="s">
        <v>67</v>
      </c>
      <c r="F52" s="12" t="s">
        <v>56</v>
      </c>
      <c r="G52" s="9">
        <v>5</v>
      </c>
      <c r="H52" s="12"/>
      <c r="I52" s="14">
        <f t="shared" si="2"/>
        <v>5</v>
      </c>
      <c r="J52" s="15">
        <v>160</v>
      </c>
      <c r="K52" s="14">
        <v>6</v>
      </c>
      <c r="M52"/>
      <c r="N52"/>
      <c r="O52"/>
      <c r="P52"/>
      <c r="Q52"/>
      <c r="R52"/>
      <c r="S52"/>
      <c r="T52"/>
      <c r="U52"/>
    </row>
    <row r="53" spans="2:21" ht="18.95" customHeight="1">
      <c r="C53" s="9">
        <v>3</v>
      </c>
      <c r="D53" s="10" t="s">
        <v>68</v>
      </c>
      <c r="E53" s="11" t="s">
        <v>69</v>
      </c>
      <c r="F53" s="12" t="s">
        <v>33</v>
      </c>
      <c r="G53" s="9">
        <v>4</v>
      </c>
      <c r="H53" s="12"/>
      <c r="I53" s="14">
        <f t="shared" si="2"/>
        <v>4</v>
      </c>
      <c r="J53" s="15">
        <v>140</v>
      </c>
      <c r="K53" s="14">
        <v>5</v>
      </c>
      <c r="M53"/>
      <c r="N53"/>
      <c r="O53"/>
      <c r="P53"/>
      <c r="Q53"/>
      <c r="R53"/>
      <c r="S53"/>
      <c r="T53"/>
      <c r="U53"/>
    </row>
    <row r="54" spans="2:21" ht="18.95" customHeight="1">
      <c r="C54" s="9">
        <v>4</v>
      </c>
      <c r="D54" s="10" t="s">
        <v>70</v>
      </c>
      <c r="E54" s="16" t="s">
        <v>71</v>
      </c>
      <c r="F54" s="17" t="s">
        <v>56</v>
      </c>
      <c r="G54" s="15">
        <v>4</v>
      </c>
      <c r="H54" s="17"/>
      <c r="I54" s="13">
        <f t="shared" si="2"/>
        <v>4</v>
      </c>
      <c r="J54" s="9">
        <v>140</v>
      </c>
      <c r="K54" s="13">
        <v>5</v>
      </c>
      <c r="M54"/>
      <c r="N54"/>
      <c r="O54"/>
      <c r="P54"/>
      <c r="Q54"/>
      <c r="R54"/>
      <c r="S54"/>
      <c r="T54"/>
      <c r="U54"/>
    </row>
    <row r="55" spans="2:21" ht="18.95" customHeight="1">
      <c r="C55" s="9">
        <v>5</v>
      </c>
      <c r="D55" s="10" t="s">
        <v>72</v>
      </c>
      <c r="E55" s="16" t="s">
        <v>73</v>
      </c>
      <c r="F55" s="17" t="s">
        <v>33</v>
      </c>
      <c r="G55" s="15">
        <v>3</v>
      </c>
      <c r="H55" s="17">
        <v>2</v>
      </c>
      <c r="I55" s="14">
        <f t="shared" si="2"/>
        <v>5</v>
      </c>
      <c r="J55" s="9">
        <v>130</v>
      </c>
      <c r="K55" s="13">
        <v>4</v>
      </c>
      <c r="M55"/>
      <c r="N55"/>
      <c r="O55"/>
      <c r="P55"/>
      <c r="Q55"/>
      <c r="R55"/>
      <c r="S55"/>
      <c r="T55"/>
      <c r="U55"/>
    </row>
    <row r="56" spans="2:21" ht="18.95" customHeight="1">
      <c r="C56" s="32">
        <v>6</v>
      </c>
      <c r="D56" s="29" t="s">
        <v>74</v>
      </c>
      <c r="E56" s="38" t="s">
        <v>75</v>
      </c>
      <c r="F56" s="39" t="s">
        <v>56</v>
      </c>
      <c r="G56" s="34">
        <v>3</v>
      </c>
      <c r="H56" s="39">
        <v>1</v>
      </c>
      <c r="I56" s="40">
        <f t="shared" si="2"/>
        <v>4</v>
      </c>
      <c r="J56" s="32">
        <v>140</v>
      </c>
      <c r="K56" s="40">
        <v>5</v>
      </c>
      <c r="M56"/>
      <c r="N56"/>
      <c r="O56"/>
      <c r="P56"/>
      <c r="Q56"/>
      <c r="R56"/>
      <c r="S56"/>
      <c r="T56"/>
      <c r="U56"/>
    </row>
    <row r="57" spans="2:21" ht="18.95" customHeight="1">
      <c r="C57" s="35"/>
      <c r="D57" s="41" t="s">
        <v>76</v>
      </c>
      <c r="E57" s="42" t="s">
        <v>77</v>
      </c>
      <c r="F57" s="43" t="s">
        <v>33</v>
      </c>
      <c r="G57" s="35">
        <v>2</v>
      </c>
      <c r="H57" s="43"/>
      <c r="I57" s="44">
        <f t="shared" si="2"/>
        <v>2</v>
      </c>
      <c r="J57" s="35"/>
      <c r="K57" s="44"/>
      <c r="M57"/>
      <c r="N57"/>
      <c r="O57"/>
      <c r="P57"/>
      <c r="Q57"/>
      <c r="R57"/>
      <c r="S57"/>
      <c r="T57"/>
      <c r="U57"/>
    </row>
    <row r="58" spans="2:21" ht="18.95" customHeight="1">
      <c r="C58" s="24"/>
      <c r="D58" s="24"/>
      <c r="E58" s="3"/>
      <c r="F58" s="121" t="s">
        <v>27</v>
      </c>
      <c r="G58" s="121"/>
      <c r="H58" s="121"/>
      <c r="I58" s="37">
        <f>SUM(I51:I56)</f>
        <v>26</v>
      </c>
      <c r="J58" s="26">
        <f>SUM(J51:J56)</f>
        <v>850</v>
      </c>
      <c r="K58" s="27">
        <f>SUM(K51:K56)</f>
        <v>30</v>
      </c>
      <c r="M58"/>
      <c r="N58"/>
      <c r="O58"/>
      <c r="P58"/>
      <c r="Q58"/>
      <c r="R58"/>
      <c r="S58"/>
      <c r="T58"/>
      <c r="U58"/>
    </row>
    <row r="59" spans="2:21" ht="18.95" customHeight="1">
      <c r="B59"/>
      <c r="C59" s="28"/>
      <c r="D59" s="28"/>
      <c r="E59" s="3"/>
      <c r="F59" s="3"/>
      <c r="G59" s="3"/>
      <c r="H59" s="3"/>
      <c r="I59" s="3"/>
      <c r="J59" s="3"/>
      <c r="K59" s="3"/>
      <c r="M59"/>
      <c r="N59"/>
      <c r="O59"/>
      <c r="P59"/>
      <c r="Q59"/>
      <c r="R59"/>
      <c r="S59"/>
      <c r="T59"/>
      <c r="U59"/>
    </row>
    <row r="60" spans="2:21" s="3" customFormat="1" ht="18.95" customHeight="1">
      <c r="B60"/>
      <c r="L60" s="2"/>
      <c r="M60"/>
      <c r="N60"/>
      <c r="O60"/>
      <c r="P60"/>
      <c r="Q60"/>
      <c r="R60"/>
      <c r="S60"/>
      <c r="T60"/>
      <c r="U60"/>
    </row>
    <row r="61" spans="2:21" ht="18.95" customHeight="1">
      <c r="C61" s="24"/>
      <c r="D61" s="24"/>
      <c r="E61" s="3"/>
      <c r="F61" s="3"/>
      <c r="G61" s="3"/>
      <c r="H61" s="3"/>
      <c r="I61" s="3"/>
      <c r="J61" s="3"/>
      <c r="K61" s="3"/>
      <c r="M61"/>
      <c r="N61"/>
      <c r="O61"/>
      <c r="P61"/>
      <c r="Q61"/>
      <c r="R61"/>
      <c r="S61"/>
      <c r="T61"/>
      <c r="U61"/>
    </row>
    <row r="62" spans="2:21" ht="30" customHeight="1">
      <c r="C62" s="115" t="s">
        <v>78</v>
      </c>
      <c r="D62" s="115"/>
      <c r="E62" s="115"/>
      <c r="F62" s="124" t="s">
        <v>4</v>
      </c>
      <c r="G62" s="117" t="s">
        <v>5</v>
      </c>
      <c r="H62" s="117"/>
      <c r="I62" s="118" t="s">
        <v>6</v>
      </c>
      <c r="J62" s="119" t="s">
        <v>7</v>
      </c>
      <c r="K62" s="120" t="s">
        <v>8</v>
      </c>
      <c r="M62"/>
      <c r="N62"/>
      <c r="O62"/>
      <c r="P62"/>
      <c r="Q62"/>
      <c r="R62"/>
      <c r="S62"/>
      <c r="T62"/>
      <c r="U62"/>
    </row>
    <row r="63" spans="2:21" ht="21.95" customHeight="1">
      <c r="B63" s="2"/>
      <c r="C63" s="45" t="s">
        <v>9</v>
      </c>
      <c r="D63" s="46" t="s">
        <v>10</v>
      </c>
      <c r="E63" s="6" t="s">
        <v>11</v>
      </c>
      <c r="F63" s="124"/>
      <c r="G63" s="7" t="s">
        <v>12</v>
      </c>
      <c r="H63" s="8" t="s">
        <v>13</v>
      </c>
      <c r="I63" s="118"/>
      <c r="J63" s="119"/>
      <c r="K63" s="120"/>
      <c r="M63"/>
      <c r="N63"/>
      <c r="O63"/>
      <c r="P63"/>
      <c r="Q63"/>
      <c r="R63"/>
      <c r="S63"/>
      <c r="T63"/>
      <c r="U63"/>
    </row>
    <row r="64" spans="2:21" ht="18.95" customHeight="1">
      <c r="C64" s="9">
        <v>1</v>
      </c>
      <c r="D64" s="10" t="s">
        <v>79</v>
      </c>
      <c r="E64" s="11" t="s">
        <v>80</v>
      </c>
      <c r="F64" s="12" t="s">
        <v>56</v>
      </c>
      <c r="G64" s="9">
        <v>5</v>
      </c>
      <c r="H64" s="12"/>
      <c r="I64" s="13">
        <f t="shared" ref="I64:I70" si="3">G64+H64</f>
        <v>5</v>
      </c>
      <c r="J64" s="9">
        <v>160</v>
      </c>
      <c r="K64" s="13">
        <v>6</v>
      </c>
      <c r="M64"/>
      <c r="N64"/>
      <c r="O64"/>
      <c r="P64"/>
      <c r="Q64"/>
      <c r="R64"/>
      <c r="S64"/>
      <c r="T64"/>
      <c r="U64"/>
    </row>
    <row r="65" spans="2:22" ht="18.95" customHeight="1">
      <c r="C65" s="9">
        <v>2</v>
      </c>
      <c r="D65" s="10" t="s">
        <v>81</v>
      </c>
      <c r="E65" s="11" t="s">
        <v>82</v>
      </c>
      <c r="F65" s="12" t="s">
        <v>56</v>
      </c>
      <c r="G65" s="9">
        <v>4</v>
      </c>
      <c r="H65" s="12"/>
      <c r="I65" s="14">
        <f t="shared" si="3"/>
        <v>4</v>
      </c>
      <c r="J65" s="15">
        <v>140</v>
      </c>
      <c r="K65" s="14">
        <v>5</v>
      </c>
      <c r="M65"/>
      <c r="N65"/>
      <c r="O65"/>
      <c r="P65"/>
      <c r="Q65"/>
      <c r="R65"/>
      <c r="S65"/>
      <c r="T65"/>
      <c r="U65"/>
    </row>
    <row r="66" spans="2:22" ht="18.95" customHeight="1">
      <c r="C66" s="9">
        <v>3</v>
      </c>
      <c r="D66" s="10" t="s">
        <v>83</v>
      </c>
      <c r="E66" s="11" t="s">
        <v>84</v>
      </c>
      <c r="F66" s="12" t="s">
        <v>56</v>
      </c>
      <c r="G66" s="9">
        <v>4</v>
      </c>
      <c r="H66" s="12">
        <v>2</v>
      </c>
      <c r="I66" s="14">
        <f t="shared" si="3"/>
        <v>6</v>
      </c>
      <c r="J66" s="15">
        <v>160</v>
      </c>
      <c r="K66" s="14">
        <v>6</v>
      </c>
      <c r="M66"/>
      <c r="N66"/>
      <c r="O66"/>
      <c r="P66"/>
      <c r="Q66"/>
      <c r="R66"/>
      <c r="S66"/>
      <c r="T66"/>
      <c r="U66"/>
    </row>
    <row r="67" spans="2:22" ht="18.95" customHeight="1">
      <c r="C67" s="9">
        <v>4</v>
      </c>
      <c r="D67" s="10" t="s">
        <v>85</v>
      </c>
      <c r="E67" s="16" t="s">
        <v>86</v>
      </c>
      <c r="F67" s="17" t="s">
        <v>56</v>
      </c>
      <c r="G67" s="15">
        <v>4</v>
      </c>
      <c r="H67" s="17"/>
      <c r="I67" s="13">
        <f t="shared" si="3"/>
        <v>4</v>
      </c>
      <c r="J67" s="9">
        <v>140</v>
      </c>
      <c r="K67" s="13">
        <v>5</v>
      </c>
      <c r="M67"/>
      <c r="N67"/>
      <c r="O67"/>
      <c r="P67"/>
      <c r="Q67"/>
      <c r="R67"/>
      <c r="S67"/>
      <c r="T67"/>
      <c r="U67"/>
    </row>
    <row r="68" spans="2:22" ht="18.95" customHeight="1">
      <c r="C68" s="9">
        <v>5</v>
      </c>
      <c r="D68" s="10" t="s">
        <v>87</v>
      </c>
      <c r="E68" s="11" t="s">
        <v>88</v>
      </c>
      <c r="F68" s="12" t="s">
        <v>56</v>
      </c>
      <c r="G68" s="9">
        <v>4</v>
      </c>
      <c r="H68" s="12"/>
      <c r="I68" s="13">
        <f t="shared" si="3"/>
        <v>4</v>
      </c>
      <c r="J68" s="9">
        <v>130</v>
      </c>
      <c r="K68" s="13">
        <v>4</v>
      </c>
      <c r="M68"/>
      <c r="N68"/>
      <c r="O68"/>
      <c r="P68"/>
      <c r="Q68"/>
      <c r="R68"/>
      <c r="S68"/>
      <c r="T68"/>
      <c r="U68"/>
    </row>
    <row r="69" spans="2:22" ht="18.95" customHeight="1">
      <c r="C69" s="32">
        <v>6</v>
      </c>
      <c r="D69" s="29" t="s">
        <v>89</v>
      </c>
      <c r="E69" s="30" t="s">
        <v>90</v>
      </c>
      <c r="F69" s="31" t="s">
        <v>33</v>
      </c>
      <c r="G69" s="32">
        <v>3</v>
      </c>
      <c r="H69" s="31"/>
      <c r="I69" s="40">
        <f t="shared" si="3"/>
        <v>3</v>
      </c>
      <c r="J69" s="32">
        <v>120</v>
      </c>
      <c r="K69" s="40">
        <v>4</v>
      </c>
      <c r="M69"/>
      <c r="N69"/>
      <c r="O69"/>
      <c r="P69"/>
      <c r="Q69"/>
      <c r="R69"/>
      <c r="S69"/>
      <c r="T69"/>
      <c r="U69"/>
    </row>
    <row r="70" spans="2:22" ht="18.95" customHeight="1">
      <c r="C70" s="35"/>
      <c r="D70" s="41" t="s">
        <v>76</v>
      </c>
      <c r="E70" s="42" t="s">
        <v>77</v>
      </c>
      <c r="F70" s="43" t="s">
        <v>33</v>
      </c>
      <c r="G70" s="35">
        <v>2</v>
      </c>
      <c r="H70" s="43"/>
      <c r="I70" s="44">
        <f t="shared" si="3"/>
        <v>2</v>
      </c>
      <c r="J70" s="35"/>
      <c r="K70" s="44"/>
      <c r="M70"/>
      <c r="N70"/>
      <c r="O70" s="47"/>
      <c r="P70"/>
      <c r="Q70"/>
      <c r="R70"/>
      <c r="S70"/>
      <c r="T70"/>
      <c r="U70"/>
    </row>
    <row r="71" spans="2:22" ht="18.95" customHeight="1">
      <c r="F71" s="121" t="s">
        <v>27</v>
      </c>
      <c r="G71" s="121"/>
      <c r="H71" s="121"/>
      <c r="I71" s="37">
        <f>SUM(I64:I69)</f>
        <v>26</v>
      </c>
      <c r="J71" s="26">
        <f>SUM(J64:J69)</f>
        <v>850</v>
      </c>
      <c r="K71" s="27">
        <f>SUM(K64:K69)</f>
        <v>30</v>
      </c>
      <c r="N71"/>
      <c r="O71"/>
      <c r="P71"/>
      <c r="Q71"/>
      <c r="R71"/>
      <c r="S71"/>
      <c r="T71"/>
      <c r="U71"/>
    </row>
    <row r="72" spans="2:22" ht="18.95" customHeight="1">
      <c r="C72" s="24"/>
      <c r="D72" s="24"/>
      <c r="E72" s="3"/>
      <c r="F72" s="3"/>
      <c r="G72" s="3"/>
      <c r="H72" s="3"/>
      <c r="M72"/>
      <c r="N72"/>
      <c r="O72"/>
      <c r="P72"/>
      <c r="Q72"/>
      <c r="R72"/>
      <c r="S72"/>
      <c r="T72"/>
      <c r="U72"/>
    </row>
    <row r="73" spans="2:22" ht="18.95" customHeight="1">
      <c r="B73"/>
      <c r="C73" s="1"/>
      <c r="D73" s="1"/>
      <c r="M73"/>
      <c r="N73"/>
      <c r="O73"/>
      <c r="P73"/>
      <c r="Q73"/>
      <c r="R73"/>
      <c r="S73"/>
      <c r="T73"/>
      <c r="U73"/>
    </row>
    <row r="74" spans="2:22" ht="18.95" customHeight="1">
      <c r="C74" s="24"/>
      <c r="D74" s="24"/>
      <c r="E74" s="3"/>
      <c r="F74" s="3"/>
      <c r="G74" s="3"/>
      <c r="H74" s="3"/>
      <c r="I74" s="3"/>
      <c r="J74" s="3"/>
      <c r="K74" s="3"/>
      <c r="M74"/>
      <c r="N74"/>
      <c r="O74"/>
      <c r="P74"/>
      <c r="Q74"/>
      <c r="R74"/>
      <c r="S74"/>
      <c r="T74"/>
      <c r="U74"/>
    </row>
    <row r="75" spans="2:22" ht="30" customHeight="1">
      <c r="C75" s="115" t="s">
        <v>91</v>
      </c>
      <c r="D75" s="115"/>
      <c r="E75" s="115"/>
      <c r="F75" s="116" t="s">
        <v>4</v>
      </c>
      <c r="G75" s="117" t="s">
        <v>5</v>
      </c>
      <c r="H75" s="117"/>
      <c r="I75" s="118" t="s">
        <v>6</v>
      </c>
      <c r="J75" s="119" t="s">
        <v>7</v>
      </c>
      <c r="K75" s="120" t="s">
        <v>8</v>
      </c>
      <c r="M75"/>
      <c r="N75"/>
      <c r="O75"/>
      <c r="P75"/>
      <c r="Q75"/>
      <c r="R75"/>
      <c r="S75"/>
      <c r="T75"/>
      <c r="U75"/>
    </row>
    <row r="76" spans="2:22" ht="21.95" customHeight="1">
      <c r="B76" s="2"/>
      <c r="C76" s="45" t="s">
        <v>9</v>
      </c>
      <c r="D76" s="46" t="s">
        <v>10</v>
      </c>
      <c r="E76" s="6" t="s">
        <v>11</v>
      </c>
      <c r="F76" s="116"/>
      <c r="G76" s="7" t="s">
        <v>12</v>
      </c>
      <c r="H76" s="8" t="s">
        <v>13</v>
      </c>
      <c r="I76" s="118"/>
      <c r="J76" s="119"/>
      <c r="K76" s="120"/>
      <c r="M76"/>
      <c r="N76"/>
      <c r="O76"/>
      <c r="P76"/>
      <c r="Q76"/>
      <c r="R76"/>
      <c r="S76"/>
      <c r="T76"/>
      <c r="U76"/>
    </row>
    <row r="77" spans="2:22" ht="18.95" customHeight="1">
      <c r="C77" s="9">
        <v>1</v>
      </c>
      <c r="D77" s="10" t="s">
        <v>92</v>
      </c>
      <c r="E77" s="11" t="s">
        <v>93</v>
      </c>
      <c r="F77" s="12" t="s">
        <v>56</v>
      </c>
      <c r="G77" s="9">
        <v>4</v>
      </c>
      <c r="H77" s="12"/>
      <c r="I77" s="13">
        <f>G77+H77</f>
        <v>4</v>
      </c>
      <c r="J77" s="9">
        <v>140</v>
      </c>
      <c r="K77" s="13">
        <v>5</v>
      </c>
      <c r="M77"/>
      <c r="N77"/>
      <c r="O77"/>
      <c r="P77"/>
      <c r="Q77"/>
      <c r="R77"/>
      <c r="S77"/>
      <c r="T77"/>
      <c r="U77"/>
    </row>
    <row r="78" spans="2:22" ht="18.95" customHeight="1">
      <c r="C78" s="9">
        <v>2</v>
      </c>
      <c r="D78" s="10" t="s">
        <v>94</v>
      </c>
      <c r="E78" s="11" t="s">
        <v>95</v>
      </c>
      <c r="F78" s="12" t="s">
        <v>56</v>
      </c>
      <c r="G78" s="9">
        <v>4</v>
      </c>
      <c r="H78" s="12"/>
      <c r="I78" s="14">
        <f>G78+H78</f>
        <v>4</v>
      </c>
      <c r="J78" s="15">
        <v>140</v>
      </c>
      <c r="K78" s="14">
        <v>5</v>
      </c>
      <c r="M78"/>
      <c r="N78"/>
      <c r="O78"/>
      <c r="P78"/>
      <c r="Q78"/>
      <c r="R78"/>
      <c r="S78"/>
      <c r="T78"/>
      <c r="U78"/>
      <c r="V78"/>
    </row>
    <row r="79" spans="2:22" ht="18.95" customHeight="1">
      <c r="C79" s="9">
        <v>3</v>
      </c>
      <c r="D79" s="10" t="s">
        <v>96</v>
      </c>
      <c r="E79" s="11" t="s">
        <v>97</v>
      </c>
      <c r="F79" s="12" t="s">
        <v>56</v>
      </c>
      <c r="G79" s="9">
        <v>4</v>
      </c>
      <c r="H79" s="12"/>
      <c r="I79" s="14">
        <f>G79+H79</f>
        <v>4</v>
      </c>
      <c r="J79" s="15">
        <v>140</v>
      </c>
      <c r="K79" s="14">
        <v>5</v>
      </c>
      <c r="M79"/>
      <c r="N79"/>
      <c r="O79"/>
      <c r="P79"/>
      <c r="Q79"/>
      <c r="R79"/>
      <c r="S79"/>
      <c r="T79"/>
      <c r="U79"/>
      <c r="V79"/>
    </row>
    <row r="80" spans="2:22" ht="18.95" customHeight="1">
      <c r="C80" s="18">
        <v>4</v>
      </c>
      <c r="D80" s="19" t="s">
        <v>98</v>
      </c>
      <c r="E80" s="48" t="s">
        <v>99</v>
      </c>
      <c r="F80" s="49" t="s">
        <v>56</v>
      </c>
      <c r="G80" s="18">
        <v>4</v>
      </c>
      <c r="H80" s="49"/>
      <c r="I80" s="23">
        <f>G80+H80</f>
        <v>4</v>
      </c>
      <c r="J80" s="18">
        <v>130</v>
      </c>
      <c r="K80" s="23">
        <v>5</v>
      </c>
      <c r="M80"/>
      <c r="N80"/>
      <c r="O80"/>
      <c r="P80"/>
      <c r="Q80"/>
      <c r="R80"/>
      <c r="S80"/>
      <c r="T80"/>
      <c r="U80"/>
      <c r="V80"/>
    </row>
    <row r="81" spans="2:22" ht="18.95" customHeight="1">
      <c r="F81" s="121" t="s">
        <v>100</v>
      </c>
      <c r="G81" s="121"/>
      <c r="H81" s="121"/>
      <c r="I81" s="50">
        <f>SUM(I77:I80)</f>
        <v>16</v>
      </c>
      <c r="J81" s="51">
        <f>SUM(J77:J80)</f>
        <v>550</v>
      </c>
      <c r="K81" s="52">
        <f>SUM(K77:K80)</f>
        <v>20</v>
      </c>
      <c r="R81"/>
      <c r="S81"/>
      <c r="T81"/>
      <c r="U81"/>
      <c r="V81"/>
    </row>
    <row r="82" spans="2:22" ht="18.95" customHeight="1">
      <c r="C82" s="24"/>
      <c r="D82" s="24"/>
      <c r="E82" s="3"/>
      <c r="F82" s="3"/>
      <c r="G82" s="3"/>
      <c r="H82" s="3"/>
      <c r="M82" s="24"/>
      <c r="N82" s="24"/>
      <c r="O82" s="3"/>
      <c r="P82" s="3"/>
      <c r="Q82" s="3"/>
      <c r="R82"/>
      <c r="S82"/>
      <c r="T82"/>
      <c r="U82"/>
      <c r="V82"/>
    </row>
    <row r="83" spans="2:22" s="3" customFormat="1" ht="18.95" customHeight="1">
      <c r="B83"/>
      <c r="C83" s="28"/>
      <c r="D83" s="28"/>
      <c r="L83" s="2"/>
      <c r="M83" s="28"/>
      <c r="N83" s="28"/>
    </row>
    <row r="84" spans="2:22" ht="30" customHeight="1">
      <c r="C84" s="125" t="s">
        <v>101</v>
      </c>
      <c r="D84" s="125"/>
      <c r="E84" s="125"/>
      <c r="F84" s="116" t="s">
        <v>4</v>
      </c>
      <c r="G84" s="117" t="s">
        <v>5</v>
      </c>
      <c r="H84" s="117"/>
      <c r="I84" s="118" t="s">
        <v>6</v>
      </c>
      <c r="J84" s="119" t="s">
        <v>7</v>
      </c>
      <c r="K84" s="120" t="s">
        <v>8</v>
      </c>
    </row>
    <row r="85" spans="2:22" ht="21.95" customHeight="1">
      <c r="B85" s="2"/>
      <c r="C85" s="45" t="s">
        <v>9</v>
      </c>
      <c r="D85" s="46" t="s">
        <v>10</v>
      </c>
      <c r="E85" s="6" t="s">
        <v>102</v>
      </c>
      <c r="F85" s="116"/>
      <c r="G85" s="7" t="s">
        <v>12</v>
      </c>
      <c r="H85" s="8" t="s">
        <v>13</v>
      </c>
      <c r="I85" s="118"/>
      <c r="J85" s="119"/>
      <c r="K85" s="120"/>
    </row>
    <row r="86" spans="2:22" ht="18.95" customHeight="1">
      <c r="C86" s="53" t="s">
        <v>103</v>
      </c>
      <c r="D86" s="10" t="s">
        <v>104</v>
      </c>
      <c r="E86" s="11" t="s">
        <v>105</v>
      </c>
      <c r="F86" s="12" t="s">
        <v>56</v>
      </c>
      <c r="G86" s="9">
        <v>4</v>
      </c>
      <c r="H86" s="12"/>
      <c r="I86" s="14">
        <f>G86+H86</f>
        <v>4</v>
      </c>
      <c r="J86" s="15">
        <v>140</v>
      </c>
      <c r="K86" s="14">
        <v>5</v>
      </c>
    </row>
    <row r="87" spans="2:22" ht="18.95" customHeight="1">
      <c r="C87" s="32" t="s">
        <v>106</v>
      </c>
      <c r="D87" s="10" t="s">
        <v>107</v>
      </c>
      <c r="E87" s="11" t="s">
        <v>108</v>
      </c>
      <c r="F87" s="12" t="s">
        <v>56</v>
      </c>
      <c r="G87" s="9"/>
      <c r="H87" s="12">
        <v>2</v>
      </c>
      <c r="I87" s="14">
        <f>G87+H87</f>
        <v>2</v>
      </c>
      <c r="J87" s="15">
        <v>80</v>
      </c>
      <c r="K87" s="14">
        <v>2</v>
      </c>
    </row>
    <row r="88" spans="2:22" ht="21.95" customHeight="1">
      <c r="C88" s="126" t="s">
        <v>109</v>
      </c>
      <c r="D88" s="126"/>
      <c r="E88" s="126"/>
      <c r="F88" s="126"/>
      <c r="G88" s="126"/>
      <c r="H88" s="126"/>
      <c r="I88" s="126"/>
      <c r="J88" s="126"/>
      <c r="K88" s="126"/>
    </row>
    <row r="89" spans="2:22" ht="18.95" customHeight="1">
      <c r="C89" s="123" t="s">
        <v>110</v>
      </c>
      <c r="D89" s="10" t="s">
        <v>111</v>
      </c>
      <c r="E89" s="11" t="s">
        <v>112</v>
      </c>
      <c r="F89" s="12" t="s">
        <v>33</v>
      </c>
      <c r="G89" s="9">
        <v>3</v>
      </c>
      <c r="H89" s="12"/>
      <c r="I89" s="14">
        <f>G89+H89</f>
        <v>3</v>
      </c>
      <c r="J89" s="15">
        <v>110</v>
      </c>
      <c r="K89" s="14">
        <v>3</v>
      </c>
    </row>
    <row r="90" spans="2:22" ht="18.95" customHeight="1">
      <c r="C90" s="123"/>
      <c r="D90" s="10" t="s">
        <v>113</v>
      </c>
      <c r="E90" s="11" t="s">
        <v>114</v>
      </c>
      <c r="F90" s="12" t="s">
        <v>33</v>
      </c>
      <c r="G90" s="9">
        <v>3</v>
      </c>
      <c r="H90" s="12"/>
      <c r="I90" s="14">
        <f>G90+H90</f>
        <v>3</v>
      </c>
      <c r="J90" s="15">
        <v>110</v>
      </c>
      <c r="K90" s="14">
        <v>3</v>
      </c>
    </row>
    <row r="91" spans="2:22" ht="18.95" customHeight="1">
      <c r="C91" s="123"/>
      <c r="D91" s="10" t="s">
        <v>115</v>
      </c>
      <c r="E91" s="11" t="s">
        <v>116</v>
      </c>
      <c r="F91" s="12" t="s">
        <v>33</v>
      </c>
      <c r="G91" s="9">
        <v>1</v>
      </c>
      <c r="H91" s="12">
        <v>2</v>
      </c>
      <c r="I91" s="14">
        <f>G91+H91</f>
        <v>3</v>
      </c>
      <c r="J91" s="15">
        <v>100</v>
      </c>
      <c r="K91" s="14">
        <v>3</v>
      </c>
    </row>
    <row r="92" spans="2:22" ht="18.95" customHeight="1">
      <c r="B92" s="2"/>
      <c r="C92" s="54"/>
      <c r="D92" s="55"/>
      <c r="E92" s="56"/>
      <c r="F92" s="127" t="s">
        <v>117</v>
      </c>
      <c r="G92" s="127"/>
      <c r="H92" s="127"/>
      <c r="I92" s="57">
        <f>I86+I89+I87</f>
        <v>9</v>
      </c>
      <c r="J92" s="58">
        <f>J86+J89+J87</f>
        <v>330</v>
      </c>
      <c r="K92" s="59">
        <f>K86+K89+K87</f>
        <v>10</v>
      </c>
    </row>
    <row r="93" spans="2:22" ht="18.95" customHeight="1">
      <c r="B93" s="24"/>
      <c r="C93" s="128" t="s">
        <v>118</v>
      </c>
      <c r="D93" s="128"/>
      <c r="E93" s="128"/>
      <c r="F93" s="129" t="s">
        <v>27</v>
      </c>
      <c r="G93" s="129"/>
      <c r="H93" s="129"/>
      <c r="I93" s="60">
        <f>I81+I92</f>
        <v>25</v>
      </c>
      <c r="J93" s="61">
        <f>J81+J92</f>
        <v>880</v>
      </c>
      <c r="K93" s="62">
        <f>K81+K92</f>
        <v>30</v>
      </c>
      <c r="L93" s="24"/>
    </row>
    <row r="94" spans="2:22" ht="18.95" customHeight="1">
      <c r="B94"/>
      <c r="C94" s="28"/>
      <c r="D94" s="28"/>
      <c r="E94" s="3"/>
      <c r="F94" s="3"/>
      <c r="G94" s="3"/>
      <c r="H94" s="3"/>
      <c r="I94" s="3"/>
      <c r="J94" s="3"/>
      <c r="K94" s="3"/>
      <c r="M94" s="28"/>
      <c r="N94" s="1"/>
    </row>
    <row r="95" spans="2:22" s="3" customFormat="1" ht="18.95" customHeight="1">
      <c r="B95"/>
      <c r="L95" s="2"/>
    </row>
    <row r="96" spans="2:22" ht="30" customHeight="1">
      <c r="C96" s="130" t="s">
        <v>119</v>
      </c>
      <c r="D96" s="130"/>
      <c r="E96" s="130"/>
      <c r="F96" s="116" t="s">
        <v>4</v>
      </c>
      <c r="G96" s="117" t="s">
        <v>5</v>
      </c>
      <c r="H96" s="117"/>
      <c r="I96" s="118" t="s">
        <v>6</v>
      </c>
      <c r="J96" s="119" t="s">
        <v>7</v>
      </c>
      <c r="K96" s="120" t="s">
        <v>8</v>
      </c>
      <c r="M96" s="1"/>
      <c r="N96" s="1"/>
    </row>
    <row r="97" spans="2:22" ht="21.95" customHeight="1">
      <c r="B97" s="2"/>
      <c r="C97" s="45" t="s">
        <v>9</v>
      </c>
      <c r="D97" s="46" t="s">
        <v>10</v>
      </c>
      <c r="E97" s="6" t="s">
        <v>102</v>
      </c>
      <c r="F97" s="116"/>
      <c r="G97" s="7" t="s">
        <v>12</v>
      </c>
      <c r="H97" s="8" t="s">
        <v>13</v>
      </c>
      <c r="I97" s="118"/>
      <c r="J97" s="119"/>
      <c r="K97" s="120"/>
      <c r="M97" s="1"/>
      <c r="N97" s="1"/>
    </row>
    <row r="98" spans="2:22" s="3" customFormat="1" ht="18.95" customHeight="1">
      <c r="B98" s="1"/>
      <c r="C98" s="53" t="s">
        <v>120</v>
      </c>
      <c r="D98" s="10" t="s">
        <v>104</v>
      </c>
      <c r="E98" s="11" t="s">
        <v>105</v>
      </c>
      <c r="F98" s="12" t="s">
        <v>56</v>
      </c>
      <c r="G98" s="9">
        <v>4</v>
      </c>
      <c r="H98" s="12"/>
      <c r="I98" s="14">
        <f>G98+H98</f>
        <v>4</v>
      </c>
      <c r="J98" s="15">
        <v>140</v>
      </c>
      <c r="K98" s="14">
        <v>5</v>
      </c>
      <c r="L98" s="2"/>
    </row>
    <row r="99" spans="2:22" s="63" customFormat="1" ht="18.95" customHeight="1">
      <c r="B99" s="1"/>
      <c r="C99" s="9" t="s">
        <v>121</v>
      </c>
      <c r="D99" s="10" t="s">
        <v>122</v>
      </c>
      <c r="E99" s="11" t="s">
        <v>123</v>
      </c>
      <c r="F99" s="12" t="s">
        <v>56</v>
      </c>
      <c r="G99" s="9"/>
      <c r="H99" s="12">
        <v>2</v>
      </c>
      <c r="I99" s="14">
        <f>G99+H99</f>
        <v>2</v>
      </c>
      <c r="J99" s="15">
        <v>80</v>
      </c>
      <c r="K99" s="14">
        <v>2</v>
      </c>
      <c r="L99" s="2"/>
    </row>
    <row r="100" spans="2:22" ht="21.95" customHeight="1">
      <c r="C100" s="131" t="s">
        <v>124</v>
      </c>
      <c r="D100" s="131"/>
      <c r="E100" s="131"/>
      <c r="F100" s="131"/>
      <c r="G100" s="131"/>
      <c r="H100" s="131"/>
      <c r="I100" s="131"/>
      <c r="J100" s="131"/>
      <c r="K100" s="131"/>
    </row>
    <row r="101" spans="2:22" ht="18.95" customHeight="1">
      <c r="B101" s="24"/>
      <c r="C101" s="132" t="s">
        <v>125</v>
      </c>
      <c r="D101" s="10" t="s">
        <v>111</v>
      </c>
      <c r="E101" s="11" t="s">
        <v>112</v>
      </c>
      <c r="F101" s="12" t="s">
        <v>33</v>
      </c>
      <c r="G101" s="9">
        <v>3</v>
      </c>
      <c r="H101" s="12"/>
      <c r="I101" s="14">
        <f>G101+H101</f>
        <v>3</v>
      </c>
      <c r="J101" s="15">
        <v>110</v>
      </c>
      <c r="K101" s="14">
        <v>3</v>
      </c>
      <c r="L101" s="24"/>
    </row>
    <row r="102" spans="2:22" ht="18.95" customHeight="1">
      <c r="B102" s="24"/>
      <c r="C102" s="132"/>
      <c r="D102" s="10" t="s">
        <v>126</v>
      </c>
      <c r="E102" s="11" t="s">
        <v>127</v>
      </c>
      <c r="F102" s="12" t="s">
        <v>56</v>
      </c>
      <c r="G102" s="9">
        <v>2</v>
      </c>
      <c r="H102" s="12">
        <v>2</v>
      </c>
      <c r="I102" s="14">
        <f>G102+H102</f>
        <v>4</v>
      </c>
      <c r="J102" s="15">
        <v>110</v>
      </c>
      <c r="K102" s="14">
        <v>3</v>
      </c>
      <c r="L102" s="24"/>
    </row>
    <row r="103" spans="2:22" s="63" customFormat="1" ht="18.95" customHeight="1">
      <c r="B103"/>
      <c r="C103" s="54"/>
      <c r="D103" s="55"/>
      <c r="E103" s="56"/>
      <c r="F103" s="127" t="s">
        <v>117</v>
      </c>
      <c r="G103" s="127"/>
      <c r="H103" s="127"/>
      <c r="I103" s="57">
        <f>I98+I101+I99</f>
        <v>9</v>
      </c>
      <c r="J103" s="58">
        <f>J98+J101+J99</f>
        <v>330</v>
      </c>
      <c r="K103" s="59">
        <f>K98+K101+K99</f>
        <v>10</v>
      </c>
      <c r="L103" s="2"/>
      <c r="M103" s="28"/>
      <c r="N103" s="28"/>
      <c r="O103" s="3"/>
      <c r="P103" s="3"/>
      <c r="Q103" s="3"/>
      <c r="R103" s="3"/>
      <c r="S103" s="3"/>
      <c r="T103" s="3"/>
      <c r="U103" s="3"/>
    </row>
    <row r="104" spans="2:22" s="63" customFormat="1" ht="18.95" customHeight="1">
      <c r="B104"/>
      <c r="C104" s="133" t="s">
        <v>128</v>
      </c>
      <c r="D104" s="133"/>
      <c r="E104" s="133"/>
      <c r="F104" s="129" t="s">
        <v>27</v>
      </c>
      <c r="G104" s="129"/>
      <c r="H104" s="129"/>
      <c r="I104" s="64">
        <f>I81+I103</f>
        <v>25</v>
      </c>
      <c r="J104" s="65">
        <f>J81+J103</f>
        <v>880</v>
      </c>
      <c r="K104" s="66">
        <f>K81+K103</f>
        <v>30</v>
      </c>
      <c r="L104" s="2"/>
      <c r="M104" s="28"/>
      <c r="N104" s="28"/>
      <c r="O104" s="3"/>
      <c r="P104" s="3"/>
      <c r="Q104" s="3"/>
      <c r="R104" s="3"/>
      <c r="S104" s="3"/>
      <c r="T104" s="3"/>
      <c r="U104" s="3"/>
    </row>
    <row r="105" spans="2:22" s="63" customFormat="1" ht="18.95" customHeight="1">
      <c r="B105"/>
      <c r="C105" s="28"/>
      <c r="D105" s="28"/>
      <c r="E105" s="3"/>
      <c r="F105" s="3"/>
      <c r="G105" s="3"/>
      <c r="H105" s="3"/>
      <c r="I105" s="3"/>
      <c r="J105" s="3"/>
      <c r="K105" s="3"/>
      <c r="L105" s="2"/>
      <c r="M105"/>
      <c r="N105"/>
      <c r="O105"/>
      <c r="P105"/>
      <c r="Q105"/>
      <c r="R105"/>
      <c r="S105"/>
      <c r="T105"/>
      <c r="U105"/>
      <c r="V105"/>
    </row>
    <row r="106" spans="2:22" s="63" customFormat="1" ht="18.95" customHeight="1">
      <c r="B106"/>
      <c r="C106" s="28"/>
      <c r="D106" s="28"/>
      <c r="E106" s="3"/>
      <c r="F106" s="3"/>
      <c r="G106" s="3"/>
      <c r="H106" s="3"/>
      <c r="I106" s="3"/>
      <c r="J106" s="3"/>
      <c r="K106" s="3"/>
      <c r="L106" s="2"/>
      <c r="M106"/>
      <c r="N106"/>
      <c r="O106"/>
      <c r="P106"/>
      <c r="Q106"/>
      <c r="R106"/>
      <c r="S106"/>
      <c r="T106"/>
      <c r="U106"/>
      <c r="V106"/>
    </row>
    <row r="107" spans="2:22" ht="30" customHeight="1">
      <c r="C107" s="134" t="s">
        <v>129</v>
      </c>
      <c r="D107" s="134"/>
      <c r="E107" s="134"/>
      <c r="F107" s="116" t="s">
        <v>4</v>
      </c>
      <c r="G107" s="117" t="s">
        <v>5</v>
      </c>
      <c r="H107" s="117"/>
      <c r="I107" s="118" t="s">
        <v>6</v>
      </c>
      <c r="J107" s="119" t="s">
        <v>7</v>
      </c>
      <c r="K107" s="120" t="s">
        <v>8</v>
      </c>
      <c r="M107"/>
      <c r="N107"/>
      <c r="O107"/>
      <c r="P107"/>
      <c r="Q107"/>
      <c r="R107"/>
      <c r="S107"/>
      <c r="T107"/>
      <c r="U107"/>
      <c r="V107"/>
    </row>
    <row r="108" spans="2:22" ht="21.95" customHeight="1">
      <c r="B108" s="2"/>
      <c r="C108" s="45" t="s">
        <v>9</v>
      </c>
      <c r="D108" s="46" t="s">
        <v>10</v>
      </c>
      <c r="E108" s="6" t="s">
        <v>102</v>
      </c>
      <c r="F108" s="116"/>
      <c r="G108" s="7" t="s">
        <v>12</v>
      </c>
      <c r="H108" s="8" t="s">
        <v>13</v>
      </c>
      <c r="I108" s="118"/>
      <c r="J108" s="119"/>
      <c r="K108" s="120"/>
      <c r="M108"/>
      <c r="N108"/>
      <c r="O108"/>
      <c r="P108"/>
      <c r="Q108"/>
      <c r="R108"/>
      <c r="S108"/>
      <c r="T108"/>
      <c r="U108"/>
      <c r="V108"/>
    </row>
    <row r="109" spans="2:22" s="63" customFormat="1" ht="18.95" customHeight="1">
      <c r="B109"/>
      <c r="C109" s="53" t="s">
        <v>130</v>
      </c>
      <c r="D109" s="10" t="s">
        <v>131</v>
      </c>
      <c r="E109" s="11" t="s">
        <v>132</v>
      </c>
      <c r="F109" s="12" t="s">
        <v>56</v>
      </c>
      <c r="G109" s="9">
        <v>4</v>
      </c>
      <c r="H109" s="12"/>
      <c r="I109" s="14">
        <f>G109+H109</f>
        <v>4</v>
      </c>
      <c r="J109" s="15">
        <v>130</v>
      </c>
      <c r="K109" s="14">
        <v>5</v>
      </c>
      <c r="L109" s="2"/>
      <c r="M109"/>
      <c r="N109"/>
      <c r="O109"/>
      <c r="P109"/>
      <c r="Q109"/>
      <c r="R109"/>
      <c r="S109"/>
      <c r="T109"/>
      <c r="U109"/>
      <c r="V109"/>
    </row>
    <row r="110" spans="2:22" s="63" customFormat="1" ht="18.95" customHeight="1">
      <c r="B110"/>
      <c r="C110" s="9" t="s">
        <v>133</v>
      </c>
      <c r="D110" s="10" t="s">
        <v>134</v>
      </c>
      <c r="E110" s="11" t="s">
        <v>135</v>
      </c>
      <c r="F110" s="12" t="s">
        <v>56</v>
      </c>
      <c r="G110" s="9"/>
      <c r="H110" s="12">
        <v>2</v>
      </c>
      <c r="I110" s="14">
        <f>G110+H110</f>
        <v>2</v>
      </c>
      <c r="J110" s="15">
        <v>80</v>
      </c>
      <c r="K110" s="14">
        <v>2</v>
      </c>
      <c r="L110" s="2"/>
      <c r="M110"/>
      <c r="N110"/>
      <c r="O110"/>
      <c r="P110"/>
      <c r="Q110"/>
      <c r="R110"/>
      <c r="S110"/>
      <c r="T110"/>
      <c r="U110"/>
      <c r="V110"/>
    </row>
    <row r="111" spans="2:22" s="63" customFormat="1" ht="18.95" customHeight="1">
      <c r="B111"/>
      <c r="C111" s="9" t="s">
        <v>136</v>
      </c>
      <c r="D111" s="10" t="s">
        <v>137</v>
      </c>
      <c r="E111" s="11" t="s">
        <v>138</v>
      </c>
      <c r="F111" s="12" t="s">
        <v>56</v>
      </c>
      <c r="G111" s="9">
        <v>2</v>
      </c>
      <c r="H111" s="12">
        <v>2</v>
      </c>
      <c r="I111" s="14">
        <f>G111+H111</f>
        <v>4</v>
      </c>
      <c r="J111" s="15">
        <v>120</v>
      </c>
      <c r="K111" s="14">
        <v>3</v>
      </c>
      <c r="L111" s="2"/>
      <c r="M111"/>
      <c r="N111"/>
      <c r="O111"/>
      <c r="P111"/>
      <c r="Q111"/>
      <c r="R111"/>
      <c r="S111"/>
      <c r="T111"/>
      <c r="U111"/>
      <c r="V111"/>
    </row>
    <row r="112" spans="2:22" s="63" customFormat="1" ht="18.95" customHeight="1">
      <c r="B112"/>
      <c r="C112" s="67"/>
      <c r="D112" s="68"/>
      <c r="E112" s="69"/>
      <c r="F112" s="127" t="s">
        <v>117</v>
      </c>
      <c r="G112" s="127"/>
      <c r="H112" s="127"/>
      <c r="I112" s="70">
        <f>SUM(I109:I111)</f>
        <v>10</v>
      </c>
      <c r="J112" s="71">
        <f>SUM(J109:J111)</f>
        <v>330</v>
      </c>
      <c r="K112" s="72">
        <f>SUM(K109:K111)</f>
        <v>10</v>
      </c>
      <c r="L112" s="2"/>
      <c r="M112"/>
      <c r="N112"/>
      <c r="O112"/>
      <c r="P112"/>
      <c r="Q112"/>
      <c r="R112"/>
      <c r="S112"/>
      <c r="T112"/>
      <c r="U112"/>
      <c r="V112"/>
    </row>
    <row r="113" spans="2:22" s="63" customFormat="1" ht="18.95" customHeight="1">
      <c r="B113"/>
      <c r="C113" s="135" t="s">
        <v>139</v>
      </c>
      <c r="D113" s="135"/>
      <c r="E113" s="135"/>
      <c r="F113" s="129" t="s">
        <v>27</v>
      </c>
      <c r="G113" s="129"/>
      <c r="H113" s="129"/>
      <c r="I113" s="73">
        <f>I81+I112</f>
        <v>26</v>
      </c>
      <c r="J113" s="74">
        <f>J81+J112</f>
        <v>880</v>
      </c>
      <c r="K113" s="75">
        <f>K81+K112</f>
        <v>30</v>
      </c>
      <c r="L113" s="2"/>
      <c r="M113"/>
      <c r="N113"/>
      <c r="O113"/>
      <c r="P113"/>
      <c r="Q113"/>
      <c r="R113"/>
      <c r="S113"/>
      <c r="T113"/>
      <c r="U113"/>
      <c r="V113"/>
    </row>
    <row r="114" spans="2:22" s="63" customFormat="1" ht="18.95" customHeight="1">
      <c r="B114"/>
      <c r="C114" s="28"/>
      <c r="D114" s="28"/>
      <c r="E114" s="3"/>
      <c r="F114" s="3"/>
      <c r="G114" s="3"/>
      <c r="H114" s="3"/>
      <c r="I114" s="3"/>
      <c r="J114" s="3"/>
      <c r="K114" s="3"/>
      <c r="L114" s="2"/>
      <c r="M114"/>
      <c r="N114"/>
      <c r="O114"/>
      <c r="P114"/>
      <c r="Q114"/>
      <c r="R114"/>
      <c r="S114"/>
      <c r="T114"/>
      <c r="U114"/>
      <c r="V114"/>
    </row>
    <row r="115" spans="2:22" s="63" customFormat="1" ht="18.95" customHeight="1">
      <c r="B115"/>
      <c r="C115" s="28"/>
      <c r="D115" s="28"/>
      <c r="E115" s="3"/>
      <c r="F115" s="3"/>
      <c r="G115" s="3"/>
      <c r="H115" s="3"/>
      <c r="I115" s="3"/>
      <c r="J115" s="3"/>
      <c r="K115" s="3"/>
      <c r="L115" s="2"/>
      <c r="M115"/>
      <c r="N115"/>
      <c r="O115"/>
      <c r="P115"/>
      <c r="Q115"/>
      <c r="R115"/>
      <c r="S115"/>
      <c r="T115"/>
      <c r="U115"/>
      <c r="V115"/>
    </row>
    <row r="116" spans="2:22" ht="30" customHeight="1">
      <c r="C116" s="136" t="s">
        <v>140</v>
      </c>
      <c r="D116" s="136"/>
      <c r="E116" s="136"/>
      <c r="F116" s="116" t="s">
        <v>4</v>
      </c>
      <c r="G116" s="117" t="s">
        <v>5</v>
      </c>
      <c r="H116" s="117"/>
      <c r="I116" s="118" t="s">
        <v>6</v>
      </c>
      <c r="J116" s="119" t="s">
        <v>7</v>
      </c>
      <c r="K116" s="120" t="s">
        <v>8</v>
      </c>
      <c r="M116"/>
      <c r="N116"/>
      <c r="O116"/>
      <c r="P116"/>
      <c r="Q116"/>
      <c r="R116"/>
      <c r="S116"/>
      <c r="T116"/>
      <c r="U116"/>
      <c r="V116"/>
    </row>
    <row r="117" spans="2:22" ht="21.95" customHeight="1">
      <c r="B117" s="2"/>
      <c r="C117" s="45" t="s">
        <v>9</v>
      </c>
      <c r="D117" s="46" t="s">
        <v>10</v>
      </c>
      <c r="E117" s="6" t="s">
        <v>102</v>
      </c>
      <c r="F117" s="116"/>
      <c r="G117" s="7" t="s">
        <v>12</v>
      </c>
      <c r="H117" s="8" t="s">
        <v>13</v>
      </c>
      <c r="I117" s="118"/>
      <c r="J117" s="119"/>
      <c r="K117" s="120"/>
      <c r="M117"/>
      <c r="N117"/>
      <c r="O117"/>
      <c r="P117"/>
      <c r="Q117"/>
      <c r="R117"/>
      <c r="S117"/>
      <c r="T117"/>
      <c r="U117"/>
      <c r="V117"/>
    </row>
    <row r="118" spans="2:22" s="63" customFormat="1" ht="18.95" customHeight="1">
      <c r="B118"/>
      <c r="C118" s="53" t="s">
        <v>141</v>
      </c>
      <c r="D118" s="10" t="s">
        <v>126</v>
      </c>
      <c r="E118" s="11" t="s">
        <v>127</v>
      </c>
      <c r="F118" s="12" t="s">
        <v>56</v>
      </c>
      <c r="G118" s="9">
        <v>2</v>
      </c>
      <c r="H118" s="12">
        <v>2</v>
      </c>
      <c r="I118" s="14">
        <f>G118+H118</f>
        <v>4</v>
      </c>
      <c r="J118" s="15">
        <v>110</v>
      </c>
      <c r="K118" s="14">
        <v>3</v>
      </c>
      <c r="L118" s="2"/>
      <c r="M118"/>
      <c r="N118"/>
      <c r="O118"/>
      <c r="P118"/>
      <c r="Q118"/>
      <c r="R118"/>
      <c r="S118"/>
      <c r="T118"/>
      <c r="U118"/>
      <c r="V118"/>
    </row>
    <row r="119" spans="2:22" s="63" customFormat="1" ht="18.95" customHeight="1">
      <c r="B119"/>
      <c r="C119" s="9" t="s">
        <v>142</v>
      </c>
      <c r="D119" s="10" t="s">
        <v>143</v>
      </c>
      <c r="E119" s="11" t="s">
        <v>144</v>
      </c>
      <c r="F119" s="12" t="s">
        <v>56</v>
      </c>
      <c r="G119" s="9"/>
      <c r="H119" s="12">
        <v>2</v>
      </c>
      <c r="I119" s="14">
        <f>G119+H119</f>
        <v>2</v>
      </c>
      <c r="J119" s="15">
        <v>80</v>
      </c>
      <c r="K119" s="14">
        <v>2</v>
      </c>
      <c r="L119" s="2"/>
      <c r="M119"/>
      <c r="N119"/>
      <c r="O119"/>
      <c r="P119"/>
      <c r="Q119"/>
      <c r="R119"/>
      <c r="S119"/>
      <c r="T119"/>
      <c r="U119"/>
      <c r="V119"/>
    </row>
    <row r="120" spans="2:22" s="63" customFormat="1" ht="18.95" customHeight="1">
      <c r="B120"/>
      <c r="C120" s="9" t="s">
        <v>145</v>
      </c>
      <c r="D120" s="10" t="s">
        <v>146</v>
      </c>
      <c r="E120" s="11" t="s">
        <v>147</v>
      </c>
      <c r="F120" s="12" t="s">
        <v>56</v>
      </c>
      <c r="G120" s="9">
        <v>4</v>
      </c>
      <c r="H120" s="12"/>
      <c r="I120" s="14">
        <f>G120+H120</f>
        <v>4</v>
      </c>
      <c r="J120" s="15">
        <v>140</v>
      </c>
      <c r="K120" s="14">
        <v>5</v>
      </c>
      <c r="L120" s="2"/>
      <c r="M120" s="28"/>
      <c r="N120" s="28"/>
      <c r="O120" s="3"/>
      <c r="P120" s="3"/>
      <c r="Q120" s="3"/>
      <c r="R120" s="3"/>
      <c r="S120" s="3"/>
      <c r="T120" s="3"/>
      <c r="U120" s="3"/>
    </row>
    <row r="121" spans="2:22" s="63" customFormat="1" ht="18.95" customHeight="1">
      <c r="B121"/>
      <c r="C121" s="67"/>
      <c r="D121" s="68"/>
      <c r="E121" s="69"/>
      <c r="F121" s="127" t="s">
        <v>117</v>
      </c>
      <c r="G121" s="127"/>
      <c r="H121" s="127"/>
      <c r="I121" s="70">
        <f>SUM(I118:I120)</f>
        <v>10</v>
      </c>
      <c r="J121" s="71">
        <f>SUM(J118:J120)</f>
        <v>330</v>
      </c>
      <c r="K121" s="72">
        <f>SUM(K118:K120)</f>
        <v>10</v>
      </c>
      <c r="L121" s="2"/>
      <c r="M121" s="28"/>
      <c r="N121" s="28"/>
      <c r="O121" s="3"/>
      <c r="P121" s="3"/>
      <c r="Q121" s="3"/>
      <c r="R121" s="3"/>
      <c r="S121" s="3"/>
      <c r="T121" s="3"/>
      <c r="U121" s="3"/>
    </row>
    <row r="122" spans="2:22" s="63" customFormat="1" ht="18.95" customHeight="1">
      <c r="B122"/>
      <c r="C122" s="137" t="s">
        <v>148</v>
      </c>
      <c r="D122" s="137"/>
      <c r="E122" s="137"/>
      <c r="F122" s="129" t="s">
        <v>27</v>
      </c>
      <c r="G122" s="129"/>
      <c r="H122" s="129"/>
      <c r="I122" s="76">
        <f>I81+I121</f>
        <v>26</v>
      </c>
      <c r="J122" s="77">
        <f>J81+J121</f>
        <v>880</v>
      </c>
      <c r="K122" s="78">
        <f>K81+K121</f>
        <v>30</v>
      </c>
      <c r="L122" s="2"/>
      <c r="M122" s="28"/>
      <c r="N122" s="28"/>
      <c r="O122" s="3"/>
      <c r="P122" s="3"/>
      <c r="Q122" s="3"/>
      <c r="R122" s="3"/>
      <c r="S122" s="3"/>
      <c r="T122" s="3"/>
      <c r="U122" s="3"/>
    </row>
    <row r="123" spans="2:22" s="63" customFormat="1" ht="18.95" customHeight="1">
      <c r="B123"/>
      <c r="C123" s="28"/>
      <c r="D123" s="28"/>
      <c r="E123" s="3"/>
      <c r="F123" s="3"/>
      <c r="G123" s="3"/>
      <c r="H123" s="3"/>
      <c r="I123" s="3"/>
      <c r="J123" s="3"/>
      <c r="K123" s="3"/>
      <c r="L123" s="2"/>
      <c r="M123" s="28"/>
      <c r="N123" s="28"/>
      <c r="O123" s="3"/>
      <c r="P123" s="3"/>
      <c r="Q123" s="3"/>
      <c r="R123" s="3"/>
      <c r="S123" s="3"/>
      <c r="T123" s="3"/>
      <c r="U123" s="3"/>
    </row>
    <row r="124" spans="2:22" s="63" customFormat="1" ht="18.95" customHeight="1">
      <c r="B124"/>
      <c r="C124" s="28"/>
      <c r="D124" s="28"/>
      <c r="E124" s="3"/>
      <c r="F124" s="3"/>
      <c r="G124" s="3"/>
      <c r="H124" s="3"/>
      <c r="I124" s="3"/>
      <c r="J124" s="3"/>
      <c r="K124" s="3"/>
      <c r="L124" s="2"/>
      <c r="M124" s="28"/>
      <c r="N124" s="28"/>
      <c r="O124" s="3"/>
      <c r="P124" s="3"/>
      <c r="Q124" s="3"/>
      <c r="R124" s="3"/>
      <c r="S124" s="3"/>
      <c r="T124" s="3"/>
      <c r="U124" s="3"/>
    </row>
    <row r="125" spans="2:22" ht="18.95" customHeight="1">
      <c r="B125"/>
      <c r="C125" s="3"/>
      <c r="D125" s="3"/>
      <c r="E125" s="3"/>
      <c r="F125" s="3"/>
      <c r="G125" s="3"/>
      <c r="H125" s="3"/>
      <c r="I125" s="3"/>
      <c r="J125" s="3"/>
      <c r="K125" s="3"/>
      <c r="M125"/>
      <c r="N125"/>
      <c r="O125"/>
      <c r="P125"/>
      <c r="Q125"/>
      <c r="R125"/>
      <c r="S125"/>
      <c r="T125"/>
      <c r="U125"/>
    </row>
    <row r="126" spans="2:22" ht="30" customHeight="1">
      <c r="C126" s="115" t="s">
        <v>149</v>
      </c>
      <c r="D126" s="115"/>
      <c r="E126" s="115"/>
      <c r="F126" s="116" t="s">
        <v>4</v>
      </c>
      <c r="G126" s="117" t="s">
        <v>5</v>
      </c>
      <c r="H126" s="117"/>
      <c r="I126" s="118" t="s">
        <v>6</v>
      </c>
      <c r="J126" s="119" t="s">
        <v>7</v>
      </c>
      <c r="K126" s="120" t="s">
        <v>8</v>
      </c>
      <c r="M126"/>
      <c r="N126"/>
      <c r="O126"/>
      <c r="P126"/>
      <c r="Q126"/>
      <c r="R126"/>
      <c r="S126"/>
      <c r="T126"/>
      <c r="U126"/>
    </row>
    <row r="127" spans="2:22" ht="21.95" customHeight="1">
      <c r="B127" s="2"/>
      <c r="C127" s="45" t="s">
        <v>9</v>
      </c>
      <c r="D127" s="46" t="s">
        <v>10</v>
      </c>
      <c r="E127" s="6" t="s">
        <v>11</v>
      </c>
      <c r="F127" s="116"/>
      <c r="G127" s="7" t="s">
        <v>12</v>
      </c>
      <c r="H127" s="8" t="s">
        <v>13</v>
      </c>
      <c r="I127" s="118"/>
      <c r="J127" s="119"/>
      <c r="K127" s="120"/>
      <c r="M127"/>
      <c r="N127"/>
      <c r="O127"/>
      <c r="P127"/>
      <c r="Q127"/>
      <c r="R127"/>
      <c r="S127"/>
      <c r="T127"/>
      <c r="U127"/>
    </row>
    <row r="128" spans="2:22" s="3" customFormat="1" ht="18.95" customHeight="1">
      <c r="C128" s="53">
        <v>1</v>
      </c>
      <c r="D128" s="10" t="s">
        <v>150</v>
      </c>
      <c r="E128" s="11" t="s">
        <v>151</v>
      </c>
      <c r="F128" s="12" t="s">
        <v>56</v>
      </c>
      <c r="G128" s="9">
        <v>4</v>
      </c>
      <c r="H128" s="12"/>
      <c r="I128" s="13">
        <f>G128+H128</f>
        <v>4</v>
      </c>
      <c r="J128" s="9">
        <v>140</v>
      </c>
      <c r="K128" s="13">
        <v>5</v>
      </c>
      <c r="L128" s="2"/>
      <c r="M128"/>
      <c r="N128"/>
      <c r="O128"/>
      <c r="P128"/>
      <c r="Q128"/>
      <c r="R128"/>
      <c r="S128"/>
      <c r="T128"/>
      <c r="U128"/>
    </row>
    <row r="129" spans="2:21" s="3" customFormat="1" ht="18.95" customHeight="1">
      <c r="B129" s="1"/>
      <c r="C129" s="9">
        <v>2</v>
      </c>
      <c r="D129" s="10" t="s">
        <v>152</v>
      </c>
      <c r="E129" s="16" t="s">
        <v>153</v>
      </c>
      <c r="F129" s="17" t="s">
        <v>56</v>
      </c>
      <c r="G129" s="15"/>
      <c r="H129" s="17"/>
      <c r="I129" s="13"/>
      <c r="J129" s="9">
        <v>160</v>
      </c>
      <c r="K129" s="13">
        <v>6</v>
      </c>
      <c r="L129" s="2"/>
      <c r="M129"/>
      <c r="N129"/>
      <c r="O129"/>
      <c r="P129"/>
      <c r="Q129"/>
      <c r="R129"/>
      <c r="S129"/>
      <c r="T129"/>
      <c r="U129"/>
    </row>
    <row r="130" spans="2:21" ht="21.95" customHeight="1">
      <c r="C130" s="122" t="s">
        <v>154</v>
      </c>
      <c r="D130" s="122"/>
      <c r="E130" s="122"/>
      <c r="F130" s="122"/>
      <c r="G130" s="122"/>
      <c r="H130" s="122"/>
      <c r="I130" s="122"/>
      <c r="J130" s="122"/>
      <c r="K130" s="122"/>
      <c r="M130"/>
      <c r="N130"/>
      <c r="O130"/>
      <c r="P130"/>
      <c r="Q130"/>
      <c r="R130"/>
      <c r="S130"/>
      <c r="T130"/>
      <c r="U130"/>
    </row>
    <row r="131" spans="2:21" ht="18.95" customHeight="1">
      <c r="C131" s="123">
        <v>3</v>
      </c>
      <c r="D131" s="36" t="s">
        <v>155</v>
      </c>
      <c r="E131" s="79" t="s">
        <v>156</v>
      </c>
      <c r="F131" s="80" t="s">
        <v>33</v>
      </c>
      <c r="G131" s="53">
        <v>4</v>
      </c>
      <c r="H131" s="80"/>
      <c r="I131" s="81">
        <f>G131+H131</f>
        <v>4</v>
      </c>
      <c r="J131" s="82">
        <v>130</v>
      </c>
      <c r="K131" s="81">
        <v>4</v>
      </c>
      <c r="M131"/>
      <c r="N131"/>
      <c r="O131"/>
      <c r="P131"/>
      <c r="Q131"/>
      <c r="R131"/>
      <c r="S131"/>
      <c r="T131"/>
      <c r="U131"/>
    </row>
    <row r="132" spans="2:21" ht="18.95" customHeight="1">
      <c r="C132" s="123"/>
      <c r="D132" s="19" t="s">
        <v>157</v>
      </c>
      <c r="E132" s="48" t="s">
        <v>158</v>
      </c>
      <c r="F132" s="49" t="s">
        <v>56</v>
      </c>
      <c r="G132" s="18">
        <v>4</v>
      </c>
      <c r="H132" s="49"/>
      <c r="I132" s="23">
        <f>G132+H132</f>
        <v>4</v>
      </c>
      <c r="J132" s="18">
        <v>130</v>
      </c>
      <c r="K132" s="23">
        <v>4</v>
      </c>
      <c r="M132"/>
      <c r="N132"/>
      <c r="O132"/>
      <c r="P132"/>
      <c r="Q132"/>
      <c r="R132"/>
      <c r="S132"/>
      <c r="T132"/>
      <c r="U132"/>
    </row>
    <row r="133" spans="2:21" ht="18.95" customHeight="1">
      <c r="C133" s="24"/>
      <c r="D133" s="24"/>
      <c r="E133" s="3"/>
      <c r="F133" s="121" t="s">
        <v>100</v>
      </c>
      <c r="G133" s="121"/>
      <c r="H133" s="121"/>
      <c r="I133" s="50">
        <f>SUM(I128:I129)+I131</f>
        <v>8</v>
      </c>
      <c r="J133" s="51">
        <f>SUM(J128:J129)+J131</f>
        <v>430</v>
      </c>
      <c r="K133" s="52">
        <f>SUM(K128:K129)+K131</f>
        <v>15</v>
      </c>
      <c r="N133"/>
      <c r="O133"/>
      <c r="P133"/>
      <c r="Q133"/>
      <c r="R133"/>
      <c r="S133"/>
      <c r="T133"/>
      <c r="U133"/>
    </row>
    <row r="134" spans="2:21" ht="18.95" customHeight="1">
      <c r="B134"/>
      <c r="C134" s="28"/>
      <c r="D134" s="28"/>
      <c r="E134" s="3"/>
      <c r="F134" s="3"/>
      <c r="G134" s="3"/>
      <c r="H134" s="3"/>
      <c r="I134" s="3"/>
      <c r="J134" s="3"/>
      <c r="K134" s="3"/>
      <c r="M134" s="28"/>
    </row>
    <row r="135" spans="2:21" s="3" customFormat="1" ht="18.95" customHeight="1">
      <c r="B135"/>
      <c r="L135" s="2"/>
    </row>
    <row r="136" spans="2:21" ht="30" customHeight="1">
      <c r="C136" s="125" t="s">
        <v>159</v>
      </c>
      <c r="D136" s="125"/>
      <c r="E136" s="125"/>
      <c r="F136" s="116" t="s">
        <v>4</v>
      </c>
      <c r="G136" s="117" t="s">
        <v>5</v>
      </c>
      <c r="H136" s="117"/>
      <c r="I136" s="118" t="s">
        <v>6</v>
      </c>
      <c r="J136" s="119" t="s">
        <v>7</v>
      </c>
      <c r="K136" s="120" t="s">
        <v>8</v>
      </c>
      <c r="M136" s="1"/>
      <c r="N136" s="1"/>
    </row>
    <row r="137" spans="2:21" ht="21.95" customHeight="1">
      <c r="B137" s="2"/>
      <c r="C137" s="45" t="s">
        <v>9</v>
      </c>
      <c r="D137" s="46" t="s">
        <v>10</v>
      </c>
      <c r="E137" s="6" t="s">
        <v>102</v>
      </c>
      <c r="F137" s="116"/>
      <c r="G137" s="7" t="s">
        <v>12</v>
      </c>
      <c r="H137" s="8" t="s">
        <v>13</v>
      </c>
      <c r="I137" s="118"/>
      <c r="J137" s="119"/>
      <c r="K137" s="120"/>
      <c r="M137" s="1"/>
      <c r="N137" s="1"/>
    </row>
    <row r="138" spans="2:21" ht="18.95" customHeight="1">
      <c r="C138" s="53" t="s">
        <v>160</v>
      </c>
      <c r="D138" s="36" t="s">
        <v>161</v>
      </c>
      <c r="E138" s="79" t="s">
        <v>162</v>
      </c>
      <c r="F138" s="80" t="s">
        <v>56</v>
      </c>
      <c r="G138" s="53">
        <v>4</v>
      </c>
      <c r="H138" s="80"/>
      <c r="I138" s="81">
        <f>G138+H138</f>
        <v>4</v>
      </c>
      <c r="J138" s="82">
        <v>140</v>
      </c>
      <c r="K138" s="81">
        <v>5</v>
      </c>
      <c r="M138" s="1"/>
      <c r="N138" s="1"/>
    </row>
    <row r="139" spans="2:21" ht="18.95" customHeight="1">
      <c r="C139" s="9" t="s">
        <v>103</v>
      </c>
      <c r="D139" s="29" t="s">
        <v>163</v>
      </c>
      <c r="E139" s="38" t="s">
        <v>164</v>
      </c>
      <c r="F139" s="39" t="s">
        <v>56</v>
      </c>
      <c r="G139" s="34">
        <v>5</v>
      </c>
      <c r="H139" s="39"/>
      <c r="I139" s="40">
        <f>G139+H139</f>
        <v>5</v>
      </c>
      <c r="J139" s="32">
        <v>160</v>
      </c>
      <c r="K139" s="40">
        <v>6</v>
      </c>
      <c r="M139" s="1"/>
      <c r="N139" s="1"/>
      <c r="O139"/>
    </row>
    <row r="140" spans="2:21" ht="21.95" customHeight="1">
      <c r="C140" s="126" t="s">
        <v>165</v>
      </c>
      <c r="D140" s="126"/>
      <c r="E140" s="126"/>
      <c r="F140" s="126"/>
      <c r="G140" s="126"/>
      <c r="H140" s="126"/>
      <c r="I140" s="126"/>
      <c r="J140" s="126"/>
      <c r="K140" s="126"/>
      <c r="M140" s="1"/>
      <c r="N140" s="1"/>
    </row>
    <row r="141" spans="2:21" ht="18.95" customHeight="1">
      <c r="C141" s="123" t="s">
        <v>106</v>
      </c>
      <c r="D141" s="10" t="s">
        <v>166</v>
      </c>
      <c r="E141" s="11" t="s">
        <v>167</v>
      </c>
      <c r="F141" s="12" t="s">
        <v>56</v>
      </c>
      <c r="G141" s="9">
        <v>3</v>
      </c>
      <c r="H141" s="12"/>
      <c r="I141" s="14">
        <f>G141+H141</f>
        <v>3</v>
      </c>
      <c r="J141" s="15">
        <v>120</v>
      </c>
      <c r="K141" s="14">
        <v>4</v>
      </c>
      <c r="M141" s="1"/>
      <c r="N141" s="1"/>
    </row>
    <row r="142" spans="2:21" ht="18.95" customHeight="1">
      <c r="C142" s="123"/>
      <c r="D142" s="10" t="s">
        <v>168</v>
      </c>
      <c r="E142" s="11" t="s">
        <v>169</v>
      </c>
      <c r="F142" s="12" t="s">
        <v>33</v>
      </c>
      <c r="G142" s="9">
        <v>2</v>
      </c>
      <c r="H142" s="12">
        <v>1</v>
      </c>
      <c r="I142" s="14">
        <f>G142+H142</f>
        <v>3</v>
      </c>
      <c r="J142" s="15">
        <v>110</v>
      </c>
      <c r="K142" s="14">
        <v>4</v>
      </c>
      <c r="M142" s="1"/>
      <c r="N142" s="1"/>
    </row>
    <row r="143" spans="2:21" ht="18.95" customHeight="1">
      <c r="C143" s="123"/>
      <c r="D143" s="10" t="s">
        <v>170</v>
      </c>
      <c r="E143" s="11" t="s">
        <v>171</v>
      </c>
      <c r="F143" s="12" t="s">
        <v>56</v>
      </c>
      <c r="G143" s="9">
        <v>4</v>
      </c>
      <c r="H143" s="12"/>
      <c r="I143" s="14">
        <f>G143+H143</f>
        <v>4</v>
      </c>
      <c r="J143" s="15">
        <v>140</v>
      </c>
      <c r="K143" s="14">
        <v>5</v>
      </c>
      <c r="M143" s="1"/>
      <c r="N143" s="1"/>
    </row>
    <row r="144" spans="2:21" ht="18.95" customHeight="1">
      <c r="C144" s="123"/>
      <c r="D144" s="19" t="s">
        <v>172</v>
      </c>
      <c r="E144" s="48" t="s">
        <v>173</v>
      </c>
      <c r="F144" s="49" t="s">
        <v>56</v>
      </c>
      <c r="G144" s="18">
        <v>3</v>
      </c>
      <c r="H144" s="49">
        <v>1</v>
      </c>
      <c r="I144" s="83">
        <f>G144+H144</f>
        <v>4</v>
      </c>
      <c r="J144" s="22">
        <v>130</v>
      </c>
      <c r="K144" s="83">
        <v>5</v>
      </c>
      <c r="M144" s="1"/>
      <c r="N144" s="1"/>
    </row>
    <row r="145" spans="1:22" s="1" customFormat="1" ht="18.95" customHeight="1">
      <c r="A145"/>
      <c r="B145" s="24"/>
      <c r="C145" s="54"/>
      <c r="D145" s="55"/>
      <c r="E145" s="84"/>
      <c r="F145" s="127" t="s">
        <v>117</v>
      </c>
      <c r="G145" s="127"/>
      <c r="H145" s="127"/>
      <c r="I145" s="57">
        <f>I139+I138+I141</f>
        <v>12</v>
      </c>
      <c r="J145" s="58">
        <f>J139+J138+J141</f>
        <v>420</v>
      </c>
      <c r="K145" s="59">
        <f>K139+K138+K141</f>
        <v>15</v>
      </c>
      <c r="L145" s="24"/>
    </row>
    <row r="146" spans="1:22" s="1" customFormat="1" ht="18.95" customHeight="1">
      <c r="A146"/>
      <c r="B146" s="24"/>
      <c r="C146" s="128" t="s">
        <v>174</v>
      </c>
      <c r="D146" s="128"/>
      <c r="E146" s="128"/>
      <c r="F146" s="129" t="s">
        <v>27</v>
      </c>
      <c r="G146" s="129"/>
      <c r="H146" s="129"/>
      <c r="I146" s="60">
        <f>I133+I145</f>
        <v>20</v>
      </c>
      <c r="J146" s="61">
        <f>J133+J145</f>
        <v>850</v>
      </c>
      <c r="K146" s="62">
        <f>K133+K145</f>
        <v>30</v>
      </c>
      <c r="L146" s="24"/>
    </row>
    <row r="147" spans="1:22" ht="18.95" customHeight="1">
      <c r="B147"/>
      <c r="C147" s="28"/>
      <c r="D147" s="28"/>
      <c r="E147" s="3"/>
      <c r="F147" s="3"/>
      <c r="G147" s="3"/>
      <c r="H147" s="3"/>
      <c r="I147" s="3"/>
      <c r="J147" s="3"/>
      <c r="K147" s="3"/>
      <c r="M147"/>
      <c r="N147"/>
      <c r="O147"/>
      <c r="P147"/>
      <c r="Q147"/>
      <c r="R147"/>
      <c r="S147"/>
      <c r="T147"/>
      <c r="U147"/>
      <c r="V147"/>
    </row>
    <row r="148" spans="1:22" ht="18.95" customHeight="1">
      <c r="B148"/>
      <c r="C148" s="28"/>
      <c r="D148" s="28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</row>
    <row r="149" spans="1:22" ht="30" customHeight="1">
      <c r="C149" s="130" t="s">
        <v>175</v>
      </c>
      <c r="D149" s="130"/>
      <c r="E149" s="130"/>
      <c r="F149" s="116" t="s">
        <v>4</v>
      </c>
      <c r="G149" s="117" t="s">
        <v>5</v>
      </c>
      <c r="H149" s="117"/>
      <c r="I149" s="118" t="s">
        <v>6</v>
      </c>
      <c r="J149" s="119" t="s">
        <v>7</v>
      </c>
      <c r="K149" s="120" t="s">
        <v>8</v>
      </c>
      <c r="M149"/>
      <c r="N149"/>
      <c r="O149"/>
      <c r="P149"/>
      <c r="Q149"/>
      <c r="R149"/>
      <c r="S149"/>
      <c r="T149"/>
      <c r="U149"/>
      <c r="V149"/>
    </row>
    <row r="150" spans="1:22" ht="21.95" customHeight="1">
      <c r="B150" s="2"/>
      <c r="C150" s="45" t="s">
        <v>9</v>
      </c>
      <c r="D150" s="46" t="s">
        <v>10</v>
      </c>
      <c r="E150" s="6" t="s">
        <v>102</v>
      </c>
      <c r="F150" s="116"/>
      <c r="G150" s="7" t="s">
        <v>12</v>
      </c>
      <c r="H150" s="8" t="s">
        <v>13</v>
      </c>
      <c r="I150" s="118"/>
      <c r="J150" s="119"/>
      <c r="K150" s="120"/>
      <c r="M150"/>
      <c r="N150"/>
      <c r="O150"/>
      <c r="P150"/>
      <c r="Q150"/>
      <c r="R150"/>
      <c r="S150"/>
      <c r="T150"/>
      <c r="U150"/>
      <c r="V150"/>
    </row>
    <row r="151" spans="1:22" ht="18.95" customHeight="1">
      <c r="C151" s="53" t="s">
        <v>176</v>
      </c>
      <c r="D151" s="36" t="s">
        <v>170</v>
      </c>
      <c r="E151" s="79" t="s">
        <v>171</v>
      </c>
      <c r="F151" s="80" t="s">
        <v>56</v>
      </c>
      <c r="G151" s="53">
        <v>4</v>
      </c>
      <c r="H151" s="80"/>
      <c r="I151" s="81">
        <f>G151+H151</f>
        <v>4</v>
      </c>
      <c r="J151" s="82">
        <v>140</v>
      </c>
      <c r="K151" s="81">
        <v>5</v>
      </c>
      <c r="M151"/>
      <c r="N151"/>
      <c r="O151"/>
      <c r="P151"/>
      <c r="Q151"/>
      <c r="R151"/>
      <c r="S151"/>
      <c r="T151"/>
      <c r="U151"/>
      <c r="V151"/>
    </row>
    <row r="152" spans="1:22" ht="18.95" customHeight="1">
      <c r="C152" s="32" t="s">
        <v>120</v>
      </c>
      <c r="D152" s="29" t="s">
        <v>163</v>
      </c>
      <c r="E152" s="38" t="s">
        <v>164</v>
      </c>
      <c r="F152" s="39" t="s">
        <v>56</v>
      </c>
      <c r="G152" s="34">
        <v>5</v>
      </c>
      <c r="H152" s="39"/>
      <c r="I152" s="40">
        <f>G152+H152</f>
        <v>5</v>
      </c>
      <c r="J152" s="32">
        <v>160</v>
      </c>
      <c r="K152" s="40">
        <v>6</v>
      </c>
      <c r="O152"/>
      <c r="P152"/>
      <c r="Q152"/>
      <c r="R152"/>
      <c r="S152"/>
      <c r="T152"/>
      <c r="U152"/>
      <c r="V152"/>
    </row>
    <row r="153" spans="1:22" ht="21.95" customHeight="1">
      <c r="B153"/>
      <c r="C153" s="131" t="s">
        <v>177</v>
      </c>
      <c r="D153" s="131"/>
      <c r="E153" s="131"/>
      <c r="F153" s="131"/>
      <c r="G153" s="131"/>
      <c r="H153" s="131"/>
      <c r="I153" s="131"/>
      <c r="J153" s="131"/>
      <c r="K153" s="131"/>
      <c r="M153"/>
      <c r="N153"/>
      <c r="O153"/>
      <c r="P153"/>
      <c r="Q153"/>
      <c r="R153"/>
      <c r="S153"/>
      <c r="T153"/>
      <c r="U153"/>
      <c r="V153"/>
    </row>
    <row r="154" spans="1:22" ht="18.95" customHeight="1">
      <c r="C154" s="123" t="s">
        <v>121</v>
      </c>
      <c r="D154" s="10" t="s">
        <v>178</v>
      </c>
      <c r="E154" s="11" t="s">
        <v>179</v>
      </c>
      <c r="F154" s="12" t="s">
        <v>33</v>
      </c>
      <c r="G154" s="9">
        <v>3</v>
      </c>
      <c r="H154" s="12"/>
      <c r="I154" s="14">
        <f>G154+H154</f>
        <v>3</v>
      </c>
      <c r="J154" s="15">
        <v>120</v>
      </c>
      <c r="K154" s="14">
        <v>4</v>
      </c>
      <c r="M154" s="28"/>
    </row>
    <row r="155" spans="1:22" ht="18.95" customHeight="1">
      <c r="C155" s="123"/>
      <c r="D155" s="10" t="s">
        <v>180</v>
      </c>
      <c r="E155" s="11" t="s">
        <v>181</v>
      </c>
      <c r="F155" s="12" t="s">
        <v>56</v>
      </c>
      <c r="G155" s="9">
        <v>3</v>
      </c>
      <c r="H155" s="12"/>
      <c r="I155" s="14">
        <f>G155+H155</f>
        <v>3</v>
      </c>
      <c r="J155" s="15">
        <v>120</v>
      </c>
      <c r="K155" s="14">
        <v>4</v>
      </c>
      <c r="M155"/>
      <c r="N155" s="28"/>
      <c r="O155" s="3"/>
      <c r="P155" s="3"/>
      <c r="Q155" s="3"/>
      <c r="R155" s="3"/>
      <c r="S155" s="3"/>
      <c r="T155" s="3"/>
      <c r="U155" s="3"/>
    </row>
    <row r="156" spans="1:22" ht="18.95" customHeight="1">
      <c r="C156" s="123"/>
      <c r="D156" s="10" t="s">
        <v>166</v>
      </c>
      <c r="E156" s="11" t="s">
        <v>167</v>
      </c>
      <c r="F156" s="12" t="s">
        <v>56</v>
      </c>
      <c r="G156" s="9">
        <v>3</v>
      </c>
      <c r="H156" s="12"/>
      <c r="I156" s="14">
        <f>G156+H156</f>
        <v>3</v>
      </c>
      <c r="J156" s="15">
        <v>120</v>
      </c>
      <c r="K156" s="14">
        <v>4</v>
      </c>
      <c r="M156" s="28"/>
      <c r="N156" s="28"/>
      <c r="O156" s="3"/>
      <c r="P156" s="3"/>
      <c r="Q156" s="3"/>
      <c r="R156" s="3"/>
      <c r="S156" s="3"/>
      <c r="T156" s="3"/>
      <c r="U156" s="3"/>
    </row>
    <row r="157" spans="1:22" ht="18.95" customHeight="1">
      <c r="C157" s="123"/>
      <c r="D157" s="10" t="s">
        <v>172</v>
      </c>
      <c r="E157" s="11" t="s">
        <v>173</v>
      </c>
      <c r="F157" s="12" t="s">
        <v>56</v>
      </c>
      <c r="G157" s="9">
        <v>3</v>
      </c>
      <c r="H157" s="12">
        <v>1</v>
      </c>
      <c r="I157" s="14">
        <f>G157+H157</f>
        <v>4</v>
      </c>
      <c r="J157" s="15">
        <v>130</v>
      </c>
      <c r="K157" s="14">
        <v>5</v>
      </c>
      <c r="M157" s="28"/>
      <c r="N157" s="28"/>
      <c r="O157" s="3"/>
      <c r="P157" s="3"/>
      <c r="Q157" s="3"/>
      <c r="R157" s="3"/>
      <c r="S157" s="3"/>
      <c r="T157" s="3"/>
      <c r="U157" s="3"/>
    </row>
    <row r="158" spans="1:22" ht="18.95" customHeight="1">
      <c r="B158"/>
      <c r="C158" s="54"/>
      <c r="D158" s="55"/>
      <c r="E158" s="84"/>
      <c r="F158" s="127" t="s">
        <v>117</v>
      </c>
      <c r="G158" s="127"/>
      <c r="H158" s="127"/>
      <c r="I158" s="57">
        <f>I152+I151+I154</f>
        <v>12</v>
      </c>
      <c r="J158" s="58">
        <f>J152+J151+J154</f>
        <v>420</v>
      </c>
      <c r="K158" s="59">
        <f>K152+K151+K154</f>
        <v>15</v>
      </c>
      <c r="M158" s="28"/>
      <c r="N158" s="28"/>
      <c r="O158" s="3"/>
      <c r="P158" s="3"/>
      <c r="Q158" s="3"/>
      <c r="R158" s="3"/>
      <c r="S158" s="3"/>
      <c r="T158" s="3"/>
      <c r="U158" s="3"/>
    </row>
    <row r="159" spans="1:22" ht="18.95" customHeight="1">
      <c r="B159"/>
      <c r="C159" s="133" t="s">
        <v>182</v>
      </c>
      <c r="D159" s="133"/>
      <c r="E159" s="133"/>
      <c r="F159" s="129" t="s">
        <v>27</v>
      </c>
      <c r="G159" s="129"/>
      <c r="H159" s="129"/>
      <c r="I159" s="64">
        <f>I133+I158</f>
        <v>20</v>
      </c>
      <c r="J159" s="65">
        <f>J133+J158</f>
        <v>850</v>
      </c>
      <c r="K159" s="66">
        <f>K133+K158</f>
        <v>30</v>
      </c>
      <c r="M159" s="28"/>
      <c r="N159" s="28"/>
      <c r="O159" s="3"/>
      <c r="P159" s="3"/>
      <c r="Q159" s="3"/>
      <c r="R159" s="3"/>
      <c r="S159" s="3"/>
      <c r="T159" s="3"/>
      <c r="U159" s="3"/>
    </row>
    <row r="160" spans="1:22" ht="18.95" customHeight="1">
      <c r="B160"/>
      <c r="C160" s="28"/>
      <c r="D160" s="28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</row>
    <row r="161" spans="2:22" ht="18.95" customHeight="1">
      <c r="B161"/>
      <c r="C161" s="28"/>
      <c r="D161" s="28"/>
      <c r="E161" s="3"/>
      <c r="F161" s="3"/>
      <c r="G161" s="3"/>
      <c r="H161" s="3"/>
      <c r="I161" s="3"/>
      <c r="J161" s="3"/>
      <c r="K161" s="3"/>
      <c r="M161"/>
      <c r="N161"/>
      <c r="O161"/>
      <c r="P161"/>
      <c r="Q161"/>
      <c r="R161"/>
      <c r="S161"/>
      <c r="T161"/>
      <c r="U161"/>
      <c r="V161"/>
    </row>
    <row r="162" spans="2:22" s="3" customFormat="1" ht="30" customHeight="1">
      <c r="B162" s="1"/>
      <c r="C162" s="134" t="s">
        <v>183</v>
      </c>
      <c r="D162" s="134"/>
      <c r="E162" s="134"/>
      <c r="F162" s="116" t="s">
        <v>4</v>
      </c>
      <c r="G162" s="117" t="s">
        <v>5</v>
      </c>
      <c r="H162" s="117"/>
      <c r="I162" s="118" t="s">
        <v>6</v>
      </c>
      <c r="J162" s="119" t="s">
        <v>7</v>
      </c>
      <c r="K162" s="120" t="s">
        <v>8</v>
      </c>
      <c r="L162" s="2"/>
      <c r="M162"/>
      <c r="N162"/>
      <c r="O162"/>
      <c r="P162"/>
      <c r="Q162"/>
      <c r="R162"/>
      <c r="S162"/>
      <c r="T162"/>
      <c r="U162"/>
      <c r="V162"/>
    </row>
    <row r="163" spans="2:22" s="3" customFormat="1" ht="21.95" customHeight="1">
      <c r="B163" s="2"/>
      <c r="C163" s="45" t="s">
        <v>9</v>
      </c>
      <c r="D163" s="46" t="s">
        <v>10</v>
      </c>
      <c r="E163" s="6" t="s">
        <v>102</v>
      </c>
      <c r="F163" s="116"/>
      <c r="G163" s="7" t="s">
        <v>12</v>
      </c>
      <c r="H163" s="8" t="s">
        <v>13</v>
      </c>
      <c r="I163" s="118"/>
      <c r="J163" s="119"/>
      <c r="K163" s="120"/>
      <c r="L163" s="2"/>
      <c r="M163"/>
      <c r="N163"/>
      <c r="O163"/>
      <c r="P163"/>
      <c r="Q163"/>
      <c r="R163"/>
      <c r="S163"/>
      <c r="T163"/>
      <c r="U163"/>
      <c r="V163"/>
    </row>
    <row r="164" spans="2:22" ht="18.95" customHeight="1">
      <c r="B164"/>
      <c r="C164" s="53" t="s">
        <v>184</v>
      </c>
      <c r="D164" s="36" t="s">
        <v>185</v>
      </c>
      <c r="E164" s="85" t="s">
        <v>186</v>
      </c>
      <c r="F164" s="86" t="s">
        <v>56</v>
      </c>
      <c r="G164" s="82">
        <v>4</v>
      </c>
      <c r="H164" s="86"/>
      <c r="I164" s="87">
        <f>G164+H164</f>
        <v>4</v>
      </c>
      <c r="J164" s="53">
        <v>140</v>
      </c>
      <c r="K164" s="87">
        <v>5</v>
      </c>
      <c r="M164"/>
      <c r="N164"/>
      <c r="O164"/>
      <c r="P164"/>
      <c r="Q164"/>
      <c r="R164"/>
      <c r="S164"/>
      <c r="T164"/>
      <c r="U164"/>
      <c r="V164"/>
    </row>
    <row r="165" spans="2:22" ht="18.95" customHeight="1">
      <c r="C165" s="88" t="s">
        <v>130</v>
      </c>
      <c r="D165" s="29" t="s">
        <v>187</v>
      </c>
      <c r="E165" s="38" t="s">
        <v>188</v>
      </c>
      <c r="F165" s="39" t="s">
        <v>56</v>
      </c>
      <c r="G165" s="34">
        <v>5</v>
      </c>
      <c r="H165" s="39"/>
      <c r="I165" s="40">
        <f>G165+H165</f>
        <v>5</v>
      </c>
      <c r="J165" s="32">
        <v>160</v>
      </c>
      <c r="K165" s="40">
        <v>6</v>
      </c>
      <c r="N165"/>
      <c r="O165"/>
      <c r="P165"/>
      <c r="Q165"/>
      <c r="R165"/>
      <c r="S165"/>
      <c r="T165"/>
      <c r="U165"/>
      <c r="V165"/>
    </row>
    <row r="166" spans="2:22" ht="21.95" customHeight="1">
      <c r="B166"/>
      <c r="C166" s="138" t="s">
        <v>189</v>
      </c>
      <c r="D166" s="138"/>
      <c r="E166" s="138"/>
      <c r="F166" s="138"/>
      <c r="G166" s="138"/>
      <c r="H166" s="138"/>
      <c r="I166" s="138"/>
      <c r="J166" s="138"/>
      <c r="K166" s="138"/>
      <c r="M166"/>
      <c r="N166"/>
      <c r="O166"/>
      <c r="P166"/>
      <c r="Q166"/>
      <c r="R166"/>
      <c r="S166"/>
      <c r="T166"/>
      <c r="U166"/>
      <c r="V166"/>
    </row>
    <row r="167" spans="2:22" ht="18.95" customHeight="1">
      <c r="C167" s="123" t="s">
        <v>133</v>
      </c>
      <c r="D167" s="10" t="s">
        <v>190</v>
      </c>
      <c r="E167" s="11" t="s">
        <v>191</v>
      </c>
      <c r="F167" s="12" t="s">
        <v>56</v>
      </c>
      <c r="G167" s="9">
        <v>3</v>
      </c>
      <c r="H167" s="12"/>
      <c r="I167" s="14">
        <f>G167+H167</f>
        <v>3</v>
      </c>
      <c r="J167" s="15">
        <v>120</v>
      </c>
      <c r="K167" s="14">
        <v>4</v>
      </c>
      <c r="M167" s="28"/>
      <c r="N167" s="28"/>
      <c r="O167" s="3"/>
      <c r="P167" s="3"/>
      <c r="Q167" s="3"/>
      <c r="R167" s="3"/>
      <c r="S167" s="3"/>
      <c r="T167" s="3"/>
      <c r="U167" s="3"/>
    </row>
    <row r="168" spans="2:22" ht="18.95" customHeight="1">
      <c r="C168" s="123"/>
      <c r="D168" s="10" t="s">
        <v>180</v>
      </c>
      <c r="E168" s="11" t="s">
        <v>181</v>
      </c>
      <c r="F168" s="12" t="s">
        <v>56</v>
      </c>
      <c r="G168" s="9">
        <v>3</v>
      </c>
      <c r="H168" s="12"/>
      <c r="I168" s="14">
        <f>G168+H168</f>
        <v>3</v>
      </c>
      <c r="J168" s="15">
        <v>120</v>
      </c>
      <c r="K168" s="14">
        <v>4</v>
      </c>
      <c r="M168"/>
    </row>
    <row r="169" spans="2:22" ht="18.95" customHeight="1">
      <c r="C169" s="123"/>
      <c r="D169" s="10" t="s">
        <v>178</v>
      </c>
      <c r="E169" s="11" t="s">
        <v>179</v>
      </c>
      <c r="F169" s="12" t="s">
        <v>33</v>
      </c>
      <c r="G169" s="9">
        <v>3</v>
      </c>
      <c r="H169" s="12"/>
      <c r="I169" s="14">
        <f>G169+H169</f>
        <v>3</v>
      </c>
      <c r="J169" s="15">
        <v>120</v>
      </c>
      <c r="K169" s="14">
        <v>4</v>
      </c>
      <c r="M169" s="28"/>
    </row>
    <row r="170" spans="2:22" ht="18.95" customHeight="1">
      <c r="C170" s="123"/>
      <c r="D170" s="19" t="s">
        <v>172</v>
      </c>
      <c r="E170" s="48" t="s">
        <v>173</v>
      </c>
      <c r="F170" s="49" t="s">
        <v>56</v>
      </c>
      <c r="G170" s="18">
        <v>3</v>
      </c>
      <c r="H170" s="49">
        <v>1</v>
      </c>
      <c r="I170" s="83">
        <f>G170+H170</f>
        <v>4</v>
      </c>
      <c r="J170" s="22">
        <v>130</v>
      </c>
      <c r="K170" s="83">
        <v>5</v>
      </c>
      <c r="M170" s="28"/>
      <c r="N170" s="28"/>
      <c r="O170" s="3"/>
      <c r="P170" s="3"/>
      <c r="Q170" s="3"/>
      <c r="R170" s="3"/>
      <c r="S170" s="3"/>
      <c r="T170" s="3"/>
      <c r="U170" s="3"/>
    </row>
    <row r="171" spans="2:22" ht="18.95" customHeight="1">
      <c r="B171"/>
      <c r="C171" s="67"/>
      <c r="D171" s="68"/>
      <c r="E171" s="69"/>
      <c r="F171" s="127" t="s">
        <v>117</v>
      </c>
      <c r="G171" s="127"/>
      <c r="H171" s="127"/>
      <c r="I171" s="70">
        <f>I165+I164+I167</f>
        <v>12</v>
      </c>
      <c r="J171" s="71">
        <f>J165+J164+J167</f>
        <v>420</v>
      </c>
      <c r="K171" s="72">
        <f>K165+K164+K167</f>
        <v>15</v>
      </c>
      <c r="M171" s="28"/>
      <c r="N171" s="28"/>
      <c r="O171" s="3"/>
      <c r="P171" s="3"/>
      <c r="Q171" s="3"/>
      <c r="R171" s="3"/>
      <c r="S171" s="3"/>
      <c r="T171" s="3"/>
      <c r="U171" s="3"/>
    </row>
    <row r="172" spans="2:22" ht="18.95" customHeight="1">
      <c r="B172"/>
      <c r="C172" s="135" t="s">
        <v>192</v>
      </c>
      <c r="D172" s="135"/>
      <c r="E172" s="135"/>
      <c r="F172" s="129" t="s">
        <v>27</v>
      </c>
      <c r="G172" s="129"/>
      <c r="H172" s="129"/>
      <c r="I172" s="73">
        <f>I133+I171</f>
        <v>20</v>
      </c>
      <c r="J172" s="74">
        <f>J133+J171</f>
        <v>850</v>
      </c>
      <c r="K172" s="75">
        <f>K133+K171</f>
        <v>30</v>
      </c>
      <c r="M172" s="28"/>
      <c r="N172" s="28"/>
      <c r="O172" s="3"/>
      <c r="P172" s="3"/>
      <c r="Q172" s="3"/>
      <c r="R172" s="3"/>
      <c r="S172" s="3"/>
      <c r="T172" s="3"/>
      <c r="U172" s="3"/>
    </row>
    <row r="173" spans="2:22" ht="18.95" customHeight="1">
      <c r="B173"/>
      <c r="C173" s="28"/>
      <c r="D173" s="28"/>
      <c r="E173" s="3"/>
      <c r="F173" s="3"/>
      <c r="G173" s="3"/>
      <c r="H173" s="3"/>
      <c r="I173" s="3"/>
      <c r="J173" s="3"/>
      <c r="K173" s="3"/>
      <c r="M173" s="28"/>
      <c r="N173" s="28"/>
      <c r="O173" s="3"/>
      <c r="P173" s="3"/>
      <c r="Q173" s="3"/>
      <c r="R173" s="3"/>
      <c r="S173" s="3"/>
      <c r="T173" s="3"/>
      <c r="U173" s="3"/>
    </row>
    <row r="174" spans="2:22" ht="18.95" customHeight="1">
      <c r="B174"/>
      <c r="C174" s="3"/>
      <c r="D174" s="3"/>
      <c r="E174" s="3"/>
      <c r="F174" s="3"/>
      <c r="G174" s="3"/>
      <c r="H174" s="3"/>
      <c r="I174" s="3"/>
      <c r="J174" s="3"/>
      <c r="K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2" s="3" customFormat="1" ht="30" customHeight="1">
      <c r="B175" s="1"/>
      <c r="C175" s="136" t="s">
        <v>193</v>
      </c>
      <c r="D175" s="136"/>
      <c r="E175" s="136"/>
      <c r="F175" s="116" t="s">
        <v>4</v>
      </c>
      <c r="G175" s="117" t="s">
        <v>5</v>
      </c>
      <c r="H175" s="117"/>
      <c r="I175" s="118" t="s">
        <v>6</v>
      </c>
      <c r="J175" s="119" t="s">
        <v>7</v>
      </c>
      <c r="K175" s="120" t="s">
        <v>8</v>
      </c>
      <c r="L175" s="2"/>
    </row>
    <row r="176" spans="2:22" s="3" customFormat="1" ht="21.95" customHeight="1">
      <c r="B176" s="2"/>
      <c r="C176" s="45" t="s">
        <v>9</v>
      </c>
      <c r="D176" s="46" t="s">
        <v>10</v>
      </c>
      <c r="E176" s="6" t="s">
        <v>102</v>
      </c>
      <c r="F176" s="116"/>
      <c r="G176" s="7" t="s">
        <v>12</v>
      </c>
      <c r="H176" s="8" t="s">
        <v>13</v>
      </c>
      <c r="I176" s="118"/>
      <c r="J176" s="119"/>
      <c r="K176" s="120"/>
      <c r="L176" s="2"/>
    </row>
    <row r="177" spans="1:21" ht="18.95" customHeight="1">
      <c r="C177" s="53" t="s">
        <v>194</v>
      </c>
      <c r="D177" s="36" t="s">
        <v>172</v>
      </c>
      <c r="E177" s="79" t="s">
        <v>173</v>
      </c>
      <c r="F177" s="80" t="s">
        <v>56</v>
      </c>
      <c r="G177" s="53">
        <v>3</v>
      </c>
      <c r="H177" s="80">
        <v>1</v>
      </c>
      <c r="I177" s="81">
        <f>G177+H177</f>
        <v>4</v>
      </c>
      <c r="J177" s="82">
        <v>130</v>
      </c>
      <c r="K177" s="81">
        <v>5</v>
      </c>
      <c r="M177" s="1"/>
      <c r="N177" s="1"/>
    </row>
    <row r="178" spans="1:21" ht="18.95" customHeight="1">
      <c r="C178" s="88" t="s">
        <v>141</v>
      </c>
      <c r="D178" s="29" t="s">
        <v>187</v>
      </c>
      <c r="E178" s="38" t="s">
        <v>188</v>
      </c>
      <c r="F178" s="39" t="s">
        <v>56</v>
      </c>
      <c r="G178" s="34">
        <v>5</v>
      </c>
      <c r="H178" s="39"/>
      <c r="I178" s="40">
        <f>G178+H178</f>
        <v>5</v>
      </c>
      <c r="J178" s="32">
        <v>160</v>
      </c>
      <c r="K178" s="40">
        <v>6</v>
      </c>
      <c r="M178"/>
      <c r="N178"/>
      <c r="O178"/>
    </row>
    <row r="179" spans="1:21" s="3" customFormat="1" ht="21.95" customHeight="1">
      <c r="B179" s="63"/>
      <c r="C179" s="139" t="s">
        <v>195</v>
      </c>
      <c r="D179" s="139"/>
      <c r="E179" s="139"/>
      <c r="F179" s="139"/>
      <c r="G179" s="139"/>
      <c r="H179" s="139"/>
      <c r="I179" s="139"/>
      <c r="J179" s="139"/>
      <c r="K179" s="139"/>
      <c r="L179" s="89"/>
    </row>
    <row r="180" spans="1:21" s="63" customFormat="1" ht="18.95" customHeight="1">
      <c r="C180" s="123" t="s">
        <v>142</v>
      </c>
      <c r="D180" s="10" t="s">
        <v>196</v>
      </c>
      <c r="E180" s="11" t="s">
        <v>197</v>
      </c>
      <c r="F180" s="12" t="s">
        <v>56</v>
      </c>
      <c r="G180" s="9">
        <v>3</v>
      </c>
      <c r="H180" s="12"/>
      <c r="I180" s="14">
        <f>G180+H180</f>
        <v>3</v>
      </c>
      <c r="J180" s="15">
        <v>120</v>
      </c>
      <c r="K180" s="14">
        <v>4</v>
      </c>
      <c r="L180" s="89"/>
    </row>
    <row r="181" spans="1:21" s="1" customFormat="1" ht="18.95" customHeight="1">
      <c r="A181"/>
      <c r="C181" s="123"/>
      <c r="D181" s="10" t="s">
        <v>161</v>
      </c>
      <c r="E181" s="11" t="s">
        <v>162</v>
      </c>
      <c r="F181" s="12" t="s">
        <v>56</v>
      </c>
      <c r="G181" s="9">
        <v>4</v>
      </c>
      <c r="H181" s="12"/>
      <c r="I181" s="14">
        <f>G181+H181</f>
        <v>4</v>
      </c>
      <c r="J181" s="15">
        <v>140</v>
      </c>
      <c r="K181" s="14">
        <v>5</v>
      </c>
      <c r="L181" s="89"/>
    </row>
    <row r="182" spans="1:21" ht="18.95" customHeight="1">
      <c r="C182" s="123"/>
      <c r="D182" s="10" t="s">
        <v>170</v>
      </c>
      <c r="E182" s="11" t="s">
        <v>171</v>
      </c>
      <c r="F182" s="12" t="s">
        <v>56</v>
      </c>
      <c r="G182" s="9">
        <v>4</v>
      </c>
      <c r="H182" s="12"/>
      <c r="I182" s="14">
        <f>G182+H182</f>
        <v>4</v>
      </c>
      <c r="J182" s="15">
        <v>140</v>
      </c>
      <c r="K182" s="14">
        <v>5</v>
      </c>
      <c r="M182" s="1"/>
      <c r="N182" s="1"/>
    </row>
    <row r="183" spans="1:21" s="63" customFormat="1" ht="18.95" customHeight="1">
      <c r="C183" s="123"/>
      <c r="D183" s="10" t="s">
        <v>190</v>
      </c>
      <c r="E183" s="11" t="s">
        <v>191</v>
      </c>
      <c r="F183" s="12" t="s">
        <v>56</v>
      </c>
      <c r="G183" s="9">
        <v>3</v>
      </c>
      <c r="H183" s="12"/>
      <c r="I183" s="14">
        <f>G183+H183</f>
        <v>3</v>
      </c>
      <c r="J183" s="15">
        <v>120</v>
      </c>
      <c r="K183" s="14">
        <v>4</v>
      </c>
      <c r="L183" s="2"/>
    </row>
    <row r="184" spans="1:21" s="1" customFormat="1" ht="18.95" customHeight="1">
      <c r="A184"/>
      <c r="B184" s="24"/>
      <c r="C184" s="67"/>
      <c r="D184" s="68"/>
      <c r="E184" s="69"/>
      <c r="F184" s="127" t="s">
        <v>117</v>
      </c>
      <c r="G184" s="127"/>
      <c r="H184" s="127"/>
      <c r="I184" s="70">
        <f>I178+I177+I180</f>
        <v>12</v>
      </c>
      <c r="J184" s="71">
        <f>J178+J177+J180</f>
        <v>410</v>
      </c>
      <c r="K184" s="72">
        <f>K178+K177+K180</f>
        <v>15</v>
      </c>
      <c r="L184" s="24"/>
    </row>
    <row r="185" spans="1:21" s="1" customFormat="1" ht="18.95" customHeight="1">
      <c r="A185"/>
      <c r="B185" s="24"/>
      <c r="C185" s="137" t="s">
        <v>198</v>
      </c>
      <c r="D185" s="137"/>
      <c r="E185" s="137"/>
      <c r="F185" s="129" t="s">
        <v>27</v>
      </c>
      <c r="G185" s="129"/>
      <c r="H185" s="129"/>
      <c r="I185" s="76">
        <f>I133+I184</f>
        <v>20</v>
      </c>
      <c r="J185" s="77">
        <f>J133+J184</f>
        <v>840</v>
      </c>
      <c r="K185" s="78">
        <f>K133+K184</f>
        <v>30</v>
      </c>
      <c r="L185" s="24"/>
    </row>
    <row r="186" spans="1:21" s="3" customFormat="1" ht="18.95" customHeight="1">
      <c r="B186"/>
      <c r="C186" s="28"/>
      <c r="D186" s="28"/>
      <c r="L186" s="2"/>
      <c r="M186" s="28"/>
      <c r="N186" s="28"/>
    </row>
    <row r="187" spans="1:21" s="3" customFormat="1" ht="18.95" customHeight="1">
      <c r="B187"/>
      <c r="L187" s="2"/>
    </row>
    <row r="188" spans="1:21" ht="18.95" customHeight="1">
      <c r="B188"/>
      <c r="C188" s="3"/>
      <c r="D188" s="3"/>
      <c r="E188" s="3"/>
      <c r="F188" s="3"/>
      <c r="G188" s="3"/>
      <c r="H188" s="3"/>
      <c r="I188" s="3"/>
      <c r="J188" s="3"/>
      <c r="K188" s="3"/>
      <c r="M188"/>
      <c r="N188"/>
      <c r="O188"/>
      <c r="P188"/>
      <c r="Q188"/>
      <c r="R188"/>
      <c r="S188"/>
      <c r="T188"/>
      <c r="U188"/>
    </row>
    <row r="189" spans="1:21" ht="30" customHeight="1">
      <c r="C189" s="115" t="s">
        <v>199</v>
      </c>
      <c r="D189" s="115"/>
      <c r="E189" s="115"/>
      <c r="F189" s="116" t="s">
        <v>4</v>
      </c>
      <c r="G189" s="117" t="s">
        <v>5</v>
      </c>
      <c r="H189" s="117"/>
      <c r="I189" s="118" t="s">
        <v>6</v>
      </c>
      <c r="J189" s="119" t="s">
        <v>7</v>
      </c>
      <c r="K189" s="120" t="s">
        <v>8</v>
      </c>
      <c r="N189"/>
      <c r="O189"/>
      <c r="P189"/>
      <c r="Q189"/>
      <c r="R189"/>
      <c r="S189"/>
      <c r="T189"/>
      <c r="U189"/>
    </row>
    <row r="190" spans="1:21" ht="21.95" customHeight="1">
      <c r="B190" s="2"/>
      <c r="C190" s="45" t="s">
        <v>9</v>
      </c>
      <c r="D190" s="46" t="s">
        <v>10</v>
      </c>
      <c r="E190" s="6" t="s">
        <v>11</v>
      </c>
      <c r="F190" s="116"/>
      <c r="G190" s="7" t="s">
        <v>12</v>
      </c>
      <c r="H190" s="8" t="s">
        <v>13</v>
      </c>
      <c r="I190" s="118"/>
      <c r="J190" s="119"/>
      <c r="K190" s="120"/>
      <c r="M190"/>
      <c r="N190"/>
    </row>
    <row r="191" spans="1:21" ht="18.95" customHeight="1">
      <c r="C191" s="9">
        <v>1</v>
      </c>
      <c r="D191" s="10" t="s">
        <v>200</v>
      </c>
      <c r="E191" s="11" t="s">
        <v>201</v>
      </c>
      <c r="F191" s="12" t="s">
        <v>56</v>
      </c>
      <c r="G191" s="9">
        <v>4</v>
      </c>
      <c r="H191" s="12"/>
      <c r="I191" s="13">
        <f>G191+H191</f>
        <v>4</v>
      </c>
      <c r="J191" s="9">
        <v>140</v>
      </c>
      <c r="K191" s="13">
        <v>5</v>
      </c>
      <c r="M191"/>
      <c r="N191"/>
      <c r="O191"/>
      <c r="P191"/>
      <c r="Q191"/>
      <c r="R191"/>
      <c r="S191"/>
      <c r="T191"/>
      <c r="U191"/>
    </row>
    <row r="192" spans="1:21" ht="18.95" customHeight="1">
      <c r="C192" s="9">
        <v>2</v>
      </c>
      <c r="D192" s="10" t="s">
        <v>202</v>
      </c>
      <c r="E192" s="11" t="s">
        <v>203</v>
      </c>
      <c r="F192" s="12" t="s">
        <v>33</v>
      </c>
      <c r="G192" s="9">
        <v>3</v>
      </c>
      <c r="H192" s="12"/>
      <c r="I192" s="14">
        <f>G192+H192</f>
        <v>3</v>
      </c>
      <c r="J192" s="15">
        <v>120</v>
      </c>
      <c r="K192" s="14">
        <v>4</v>
      </c>
      <c r="M192"/>
      <c r="N192"/>
      <c r="O192"/>
      <c r="P192"/>
      <c r="Q192"/>
      <c r="R192"/>
      <c r="S192"/>
      <c r="T192"/>
      <c r="U192"/>
    </row>
    <row r="193" spans="1:22" ht="18.95" customHeight="1">
      <c r="C193" s="18">
        <v>3</v>
      </c>
      <c r="D193" s="19" t="s">
        <v>204</v>
      </c>
      <c r="E193" s="48" t="s">
        <v>205</v>
      </c>
      <c r="F193" s="49" t="s">
        <v>56</v>
      </c>
      <c r="G193" s="18"/>
      <c r="H193" s="49"/>
      <c r="I193" s="83"/>
      <c r="J193" s="22">
        <v>220</v>
      </c>
      <c r="K193" s="83">
        <v>9</v>
      </c>
      <c r="M193"/>
      <c r="N193"/>
      <c r="O193"/>
      <c r="P193"/>
      <c r="Q193"/>
      <c r="R193"/>
      <c r="S193"/>
      <c r="T193"/>
      <c r="U193"/>
    </row>
    <row r="194" spans="1:22" ht="18.95" customHeight="1">
      <c r="C194" s="24"/>
      <c r="D194" s="24"/>
      <c r="E194" s="3"/>
      <c r="F194" s="121" t="s">
        <v>100</v>
      </c>
      <c r="G194" s="121"/>
      <c r="H194" s="121"/>
      <c r="I194" s="50">
        <f>SUM(I191:I193)</f>
        <v>7</v>
      </c>
      <c r="J194" s="51">
        <f>SUM(J191:J193)</f>
        <v>480</v>
      </c>
      <c r="K194" s="52">
        <f>SUM(K191:K193)</f>
        <v>18</v>
      </c>
      <c r="M194"/>
      <c r="N194"/>
      <c r="O194"/>
      <c r="P194"/>
      <c r="Q194"/>
      <c r="R194"/>
      <c r="S194"/>
      <c r="T194"/>
      <c r="U194"/>
    </row>
    <row r="195" spans="1:22" ht="18.95" customHeight="1">
      <c r="B195"/>
      <c r="C195" s="28"/>
      <c r="D195" s="28"/>
      <c r="E195" s="3"/>
      <c r="F195" s="3"/>
      <c r="G195" s="3"/>
      <c r="H195" s="3"/>
      <c r="I195" s="3"/>
      <c r="J195" s="3"/>
      <c r="K195" s="3"/>
      <c r="M195"/>
      <c r="N195"/>
      <c r="O195"/>
      <c r="P195"/>
      <c r="Q195"/>
      <c r="R195"/>
      <c r="S195"/>
      <c r="T195"/>
      <c r="U195"/>
    </row>
    <row r="196" spans="1:22" ht="18.95" customHeight="1">
      <c r="B196"/>
      <c r="C196" s="3"/>
      <c r="D196"/>
      <c r="E196"/>
      <c r="F196"/>
      <c r="G196"/>
      <c r="H196"/>
      <c r="I196"/>
      <c r="J196"/>
      <c r="K196"/>
      <c r="M196" s="3"/>
    </row>
    <row r="197" spans="1:22" ht="30" customHeight="1">
      <c r="C197" s="125" t="s">
        <v>206</v>
      </c>
      <c r="D197" s="125"/>
      <c r="E197" s="125"/>
      <c r="F197" s="116" t="s">
        <v>4</v>
      </c>
      <c r="G197" s="117" t="s">
        <v>5</v>
      </c>
      <c r="H197" s="117"/>
      <c r="I197" s="118" t="s">
        <v>6</v>
      </c>
      <c r="J197" s="119" t="s">
        <v>7</v>
      </c>
      <c r="K197" s="120" t="s">
        <v>8</v>
      </c>
      <c r="M197" s="1"/>
      <c r="N197" s="1"/>
    </row>
    <row r="198" spans="1:22" ht="21.95" customHeight="1">
      <c r="B198" s="2"/>
      <c r="C198" s="45" t="s">
        <v>9</v>
      </c>
      <c r="D198" s="46" t="s">
        <v>10</v>
      </c>
      <c r="E198" s="6" t="s">
        <v>102</v>
      </c>
      <c r="F198" s="116"/>
      <c r="G198" s="7" t="s">
        <v>12</v>
      </c>
      <c r="H198" s="8" t="s">
        <v>13</v>
      </c>
      <c r="I198" s="118"/>
      <c r="J198" s="119"/>
      <c r="K198" s="120"/>
      <c r="M198" s="1"/>
      <c r="N198" s="1"/>
    </row>
    <row r="199" spans="1:22" s="3" customFormat="1" ht="18.95" customHeight="1">
      <c r="B199" s="1"/>
      <c r="C199" s="53" t="s">
        <v>160</v>
      </c>
      <c r="D199" s="10" t="s">
        <v>207</v>
      </c>
      <c r="E199" s="11" t="s">
        <v>208</v>
      </c>
      <c r="F199" s="12" t="s">
        <v>56</v>
      </c>
      <c r="G199" s="9">
        <v>4</v>
      </c>
      <c r="H199" s="12"/>
      <c r="I199" s="14">
        <f>G199+H199</f>
        <v>4</v>
      </c>
      <c r="J199" s="15">
        <v>130</v>
      </c>
      <c r="K199" s="14">
        <v>4</v>
      </c>
      <c r="L199" s="2"/>
    </row>
    <row r="200" spans="1:22" ht="18.95" customHeight="1">
      <c r="C200" s="32" t="s">
        <v>103</v>
      </c>
      <c r="D200" s="10" t="s">
        <v>209</v>
      </c>
      <c r="E200" s="11" t="s">
        <v>210</v>
      </c>
      <c r="F200" s="12" t="s">
        <v>56</v>
      </c>
      <c r="G200" s="9">
        <v>3</v>
      </c>
      <c r="H200" s="12">
        <v>1</v>
      </c>
      <c r="I200" s="14">
        <f>G200+H200</f>
        <v>4</v>
      </c>
      <c r="J200" s="15">
        <v>130</v>
      </c>
      <c r="K200" s="14">
        <v>4</v>
      </c>
      <c r="M200" s="1"/>
      <c r="N200" s="1"/>
    </row>
    <row r="201" spans="1:22" ht="21.95" customHeight="1">
      <c r="C201" s="126" t="s">
        <v>211</v>
      </c>
      <c r="D201" s="126"/>
      <c r="E201" s="126"/>
      <c r="F201" s="126"/>
      <c r="G201" s="126"/>
      <c r="H201" s="126"/>
      <c r="I201" s="126"/>
      <c r="J201" s="126"/>
      <c r="K201" s="126"/>
      <c r="M201" s="1"/>
      <c r="N201" s="1"/>
    </row>
    <row r="202" spans="1:22" ht="18.95" customHeight="1">
      <c r="C202" s="123" t="s">
        <v>106</v>
      </c>
      <c r="D202" s="10" t="s">
        <v>212</v>
      </c>
      <c r="E202" s="11" t="s">
        <v>213</v>
      </c>
      <c r="F202" s="12" t="s">
        <v>56</v>
      </c>
      <c r="G202" s="9">
        <v>3</v>
      </c>
      <c r="H202" s="12"/>
      <c r="I202" s="14">
        <f>G202+H202</f>
        <v>3</v>
      </c>
      <c r="J202" s="15">
        <v>120</v>
      </c>
      <c r="K202" s="14">
        <v>4</v>
      </c>
      <c r="M202" s="1"/>
      <c r="N202" s="1"/>
    </row>
    <row r="203" spans="1:22" ht="18.95" customHeight="1">
      <c r="C203" s="123"/>
      <c r="D203" s="10" t="s">
        <v>214</v>
      </c>
      <c r="E203" s="11" t="s">
        <v>215</v>
      </c>
      <c r="F203" s="12" t="s">
        <v>33</v>
      </c>
      <c r="G203" s="9">
        <v>3</v>
      </c>
      <c r="H203" s="12"/>
      <c r="I203" s="14">
        <f>G203+H203</f>
        <v>3</v>
      </c>
      <c r="J203" s="15">
        <v>120</v>
      </c>
      <c r="K203" s="14">
        <v>4</v>
      </c>
      <c r="M203" s="1"/>
      <c r="N203" s="1"/>
      <c r="O203" s="90"/>
    </row>
    <row r="204" spans="1:22" ht="18.95" customHeight="1">
      <c r="C204" s="123"/>
      <c r="D204" s="10" t="s">
        <v>216</v>
      </c>
      <c r="E204" s="11" t="s">
        <v>217</v>
      </c>
      <c r="F204" s="12" t="s">
        <v>56</v>
      </c>
      <c r="G204" s="9">
        <v>4</v>
      </c>
      <c r="H204" s="12"/>
      <c r="I204" s="14">
        <f>G204+H204</f>
        <v>4</v>
      </c>
      <c r="J204" s="15">
        <v>130</v>
      </c>
      <c r="K204" s="14">
        <v>4</v>
      </c>
      <c r="M204" s="1"/>
      <c r="N204" s="1"/>
    </row>
    <row r="205" spans="1:22" s="1" customFormat="1" ht="18.95" customHeight="1">
      <c r="A205"/>
      <c r="B205" s="24"/>
      <c r="C205" s="54"/>
      <c r="D205" s="55"/>
      <c r="E205" s="84"/>
      <c r="F205" s="127" t="s">
        <v>117</v>
      </c>
      <c r="G205" s="127"/>
      <c r="H205" s="127"/>
      <c r="I205" s="57">
        <f>I199+I200+I202</f>
        <v>11</v>
      </c>
      <c r="J205" s="58">
        <f>J199+J200+J202</f>
        <v>380</v>
      </c>
      <c r="K205" s="59">
        <f>K199+K200+K202</f>
        <v>12</v>
      </c>
      <c r="L205" s="24"/>
    </row>
    <row r="206" spans="1:22" s="1" customFormat="1" ht="18.95" customHeight="1">
      <c r="A206"/>
      <c r="B206" s="24"/>
      <c r="C206" s="128" t="s">
        <v>218</v>
      </c>
      <c r="D206" s="128"/>
      <c r="E206" s="128"/>
      <c r="F206" s="129" t="s">
        <v>27</v>
      </c>
      <c r="G206" s="129"/>
      <c r="H206" s="129"/>
      <c r="I206" s="60">
        <f>I194+I205</f>
        <v>18</v>
      </c>
      <c r="J206" s="61">
        <f>J194+J205</f>
        <v>860</v>
      </c>
      <c r="K206" s="62">
        <f>K194+K205</f>
        <v>30</v>
      </c>
      <c r="L206" s="24"/>
    </row>
    <row r="207" spans="1:22" s="3" customFormat="1" ht="18.95" customHeight="1">
      <c r="B207"/>
      <c r="C207" s="28"/>
      <c r="D207" s="28"/>
      <c r="L207" s="2"/>
      <c r="M207"/>
      <c r="N207"/>
      <c r="O207"/>
      <c r="P207"/>
      <c r="Q207"/>
      <c r="R207"/>
      <c r="S207"/>
      <c r="T207"/>
      <c r="U207"/>
      <c r="V207"/>
    </row>
    <row r="208" spans="1:22" s="3" customFormat="1" ht="18.95" customHeight="1">
      <c r="B208"/>
      <c r="C208" s="28"/>
      <c r="D208" s="28"/>
      <c r="L208" s="2"/>
      <c r="M208"/>
      <c r="N208"/>
      <c r="O208"/>
      <c r="P208"/>
      <c r="Q208"/>
      <c r="R208"/>
      <c r="S208"/>
      <c r="T208"/>
      <c r="U208"/>
      <c r="V208"/>
    </row>
    <row r="209" spans="2:22" ht="30" customHeight="1">
      <c r="C209" s="130" t="s">
        <v>219</v>
      </c>
      <c r="D209" s="130"/>
      <c r="E209" s="130"/>
      <c r="F209" s="116" t="s">
        <v>4</v>
      </c>
      <c r="G209" s="117" t="s">
        <v>5</v>
      </c>
      <c r="H209" s="117"/>
      <c r="I209" s="118" t="s">
        <v>6</v>
      </c>
      <c r="J209" s="119" t="s">
        <v>7</v>
      </c>
      <c r="K209" s="120" t="s">
        <v>8</v>
      </c>
      <c r="M209"/>
      <c r="N209"/>
      <c r="O209"/>
      <c r="P209"/>
      <c r="Q209"/>
      <c r="R209"/>
      <c r="S209"/>
      <c r="T209"/>
      <c r="U209"/>
      <c r="V209"/>
    </row>
    <row r="210" spans="2:22" ht="21.95" customHeight="1">
      <c r="B210" s="2"/>
      <c r="C210" s="45" t="s">
        <v>9</v>
      </c>
      <c r="D210" s="46" t="s">
        <v>10</v>
      </c>
      <c r="E210" s="6" t="s">
        <v>102</v>
      </c>
      <c r="F210" s="116"/>
      <c r="G210" s="7" t="s">
        <v>12</v>
      </c>
      <c r="H210" s="8" t="s">
        <v>13</v>
      </c>
      <c r="I210" s="118"/>
      <c r="J210" s="119"/>
      <c r="K210" s="120"/>
      <c r="M210"/>
      <c r="N210"/>
      <c r="O210"/>
      <c r="P210"/>
      <c r="Q210"/>
      <c r="R210"/>
      <c r="S210"/>
      <c r="T210"/>
      <c r="U210"/>
      <c r="V210"/>
    </row>
    <row r="211" spans="2:22" s="3" customFormat="1" ht="18.95" customHeight="1">
      <c r="B211"/>
      <c r="C211" s="53" t="s">
        <v>176</v>
      </c>
      <c r="D211" s="10" t="s">
        <v>216</v>
      </c>
      <c r="E211" s="11" t="s">
        <v>217</v>
      </c>
      <c r="F211" s="12" t="s">
        <v>56</v>
      </c>
      <c r="G211" s="9">
        <v>4</v>
      </c>
      <c r="H211" s="12"/>
      <c r="I211" s="14">
        <f>G211+H211</f>
        <v>4</v>
      </c>
      <c r="J211" s="15">
        <v>130</v>
      </c>
      <c r="K211" s="14">
        <v>4</v>
      </c>
      <c r="L211" s="2"/>
      <c r="M211"/>
      <c r="N211"/>
      <c r="O211"/>
      <c r="P211"/>
      <c r="Q211"/>
      <c r="R211"/>
      <c r="S211"/>
      <c r="T211"/>
      <c r="U211"/>
      <c r="V211"/>
    </row>
    <row r="212" spans="2:22" s="3" customFormat="1" ht="18.95" customHeight="1">
      <c r="B212"/>
      <c r="C212" s="32" t="s">
        <v>120</v>
      </c>
      <c r="D212" s="10" t="s">
        <v>220</v>
      </c>
      <c r="E212" s="11" t="s">
        <v>221</v>
      </c>
      <c r="F212" s="12" t="s">
        <v>56</v>
      </c>
      <c r="G212" s="9">
        <v>3</v>
      </c>
      <c r="H212" s="12"/>
      <c r="I212" s="14">
        <f>G212+H212</f>
        <v>3</v>
      </c>
      <c r="J212" s="15">
        <v>120</v>
      </c>
      <c r="K212" s="14">
        <v>4</v>
      </c>
      <c r="L212" s="2"/>
      <c r="M212"/>
      <c r="N212"/>
      <c r="O212"/>
      <c r="P212"/>
      <c r="Q212"/>
      <c r="R212"/>
      <c r="S212"/>
      <c r="T212"/>
      <c r="U212"/>
      <c r="V212"/>
    </row>
    <row r="213" spans="2:22" s="3" customFormat="1" ht="21.95" customHeight="1">
      <c r="B213"/>
      <c r="C213" s="131" t="s">
        <v>222</v>
      </c>
      <c r="D213" s="131"/>
      <c r="E213" s="131"/>
      <c r="F213" s="131"/>
      <c r="G213" s="131"/>
      <c r="H213" s="131"/>
      <c r="I213" s="131"/>
      <c r="J213" s="131"/>
      <c r="K213" s="131"/>
      <c r="L213" s="2"/>
      <c r="M213"/>
      <c r="N213"/>
      <c r="O213"/>
      <c r="P213"/>
      <c r="Q213"/>
      <c r="R213"/>
      <c r="S213"/>
      <c r="T213"/>
      <c r="U213"/>
      <c r="V213"/>
    </row>
    <row r="214" spans="2:22" s="3" customFormat="1" ht="18.95" customHeight="1">
      <c r="B214"/>
      <c r="C214" s="123" t="s">
        <v>121</v>
      </c>
      <c r="D214" s="10" t="s">
        <v>223</v>
      </c>
      <c r="E214" s="11" t="s">
        <v>224</v>
      </c>
      <c r="F214" s="12" t="s">
        <v>56</v>
      </c>
      <c r="G214" s="9">
        <v>3</v>
      </c>
      <c r="H214" s="12"/>
      <c r="I214" s="14">
        <f>G214+H214</f>
        <v>3</v>
      </c>
      <c r="J214" s="15">
        <v>120</v>
      </c>
      <c r="K214" s="14">
        <v>4</v>
      </c>
      <c r="L214" s="2"/>
      <c r="M214" s="28"/>
    </row>
    <row r="215" spans="2:22" s="3" customFormat="1" ht="18.95" customHeight="1">
      <c r="B215"/>
      <c r="C215" s="123"/>
      <c r="D215" s="10" t="s">
        <v>225</v>
      </c>
      <c r="E215" s="11" t="s">
        <v>226</v>
      </c>
      <c r="F215" s="12" t="s">
        <v>56</v>
      </c>
      <c r="G215" s="9">
        <v>3</v>
      </c>
      <c r="H215" s="12"/>
      <c r="I215" s="14">
        <f>G215+H215</f>
        <v>3</v>
      </c>
      <c r="J215" s="15">
        <v>120</v>
      </c>
      <c r="K215" s="14">
        <v>4</v>
      </c>
      <c r="L215" s="2"/>
      <c r="M215" s="28"/>
      <c r="N215"/>
      <c r="O215"/>
      <c r="P215"/>
      <c r="Q215"/>
      <c r="R215"/>
      <c r="S215"/>
      <c r="T215"/>
      <c r="U215"/>
      <c r="V215"/>
    </row>
    <row r="216" spans="2:22" s="3" customFormat="1" ht="18.95" customHeight="1">
      <c r="B216"/>
      <c r="C216" s="123"/>
      <c r="D216" s="10" t="s">
        <v>126</v>
      </c>
      <c r="E216" s="11" t="s">
        <v>127</v>
      </c>
      <c r="F216" s="12" t="s">
        <v>56</v>
      </c>
      <c r="G216" s="9">
        <v>2</v>
      </c>
      <c r="H216" s="12">
        <v>2</v>
      </c>
      <c r="I216" s="14">
        <f>G216+H216</f>
        <v>4</v>
      </c>
      <c r="J216" s="15">
        <v>110</v>
      </c>
      <c r="K216" s="14">
        <v>3</v>
      </c>
      <c r="L216" s="2"/>
      <c r="M216" s="28"/>
      <c r="N216" s="28"/>
    </row>
    <row r="217" spans="2:22" s="3" customFormat="1" ht="18.95" customHeight="1">
      <c r="B217"/>
      <c r="C217" s="54"/>
      <c r="D217" s="55"/>
      <c r="E217" s="84"/>
      <c r="F217" s="127" t="s">
        <v>117</v>
      </c>
      <c r="G217" s="127"/>
      <c r="H217" s="127"/>
      <c r="I217" s="57">
        <f>I211+I212+I214</f>
        <v>10</v>
      </c>
      <c r="J217" s="58">
        <f>J211+J212+J214</f>
        <v>370</v>
      </c>
      <c r="K217" s="59">
        <f>K211+K212+K214</f>
        <v>12</v>
      </c>
      <c r="L217" s="2"/>
      <c r="M217" s="28"/>
      <c r="N217" s="28"/>
    </row>
    <row r="218" spans="2:22" s="3" customFormat="1" ht="18.95" customHeight="1">
      <c r="B218"/>
      <c r="C218" s="133" t="s">
        <v>227</v>
      </c>
      <c r="D218" s="133"/>
      <c r="E218" s="133"/>
      <c r="F218" s="129" t="s">
        <v>27</v>
      </c>
      <c r="G218" s="129"/>
      <c r="H218" s="129"/>
      <c r="I218" s="64">
        <f>I194+I217</f>
        <v>17</v>
      </c>
      <c r="J218" s="65">
        <f>J194+J217</f>
        <v>850</v>
      </c>
      <c r="K218" s="66">
        <f>K194+K217</f>
        <v>30</v>
      </c>
      <c r="L218" s="2"/>
      <c r="M218" s="28"/>
      <c r="N218" s="28"/>
    </row>
    <row r="219" spans="2:22" s="3" customFormat="1" ht="18.95" customHeight="1">
      <c r="B219"/>
      <c r="C219" s="28"/>
      <c r="D219" s="28"/>
      <c r="L219" s="2"/>
      <c r="M219"/>
      <c r="N219"/>
      <c r="O219"/>
      <c r="P219"/>
      <c r="Q219"/>
      <c r="R219"/>
      <c r="S219"/>
      <c r="T219"/>
      <c r="U219"/>
      <c r="V219"/>
    </row>
    <row r="220" spans="2:22" s="3" customFormat="1" ht="18.95" customHeight="1">
      <c r="B220"/>
      <c r="C220" s="28"/>
      <c r="D220" s="28"/>
      <c r="L220" s="2"/>
      <c r="M220"/>
      <c r="N220"/>
      <c r="O220"/>
      <c r="P220"/>
      <c r="Q220"/>
      <c r="R220"/>
      <c r="S220"/>
      <c r="T220"/>
      <c r="U220"/>
      <c r="V220"/>
    </row>
    <row r="221" spans="2:22" ht="30" customHeight="1">
      <c r="C221" s="134" t="s">
        <v>228</v>
      </c>
      <c r="D221" s="134"/>
      <c r="E221" s="134"/>
      <c r="F221" s="116" t="s">
        <v>4</v>
      </c>
      <c r="G221" s="117" t="s">
        <v>5</v>
      </c>
      <c r="H221" s="117"/>
      <c r="I221" s="118" t="s">
        <v>6</v>
      </c>
      <c r="J221" s="119" t="s">
        <v>7</v>
      </c>
      <c r="K221" s="120" t="s">
        <v>8</v>
      </c>
      <c r="M221"/>
      <c r="N221"/>
      <c r="O221"/>
      <c r="P221"/>
      <c r="Q221"/>
      <c r="R221"/>
      <c r="S221"/>
      <c r="T221"/>
      <c r="U221"/>
      <c r="V221"/>
    </row>
    <row r="222" spans="2:22" ht="21.95" customHeight="1">
      <c r="B222" s="2"/>
      <c r="C222" s="45" t="s">
        <v>9</v>
      </c>
      <c r="D222" s="46" t="s">
        <v>10</v>
      </c>
      <c r="E222" s="6" t="s">
        <v>102</v>
      </c>
      <c r="F222" s="116"/>
      <c r="G222" s="7" t="s">
        <v>12</v>
      </c>
      <c r="H222" s="8" t="s">
        <v>13</v>
      </c>
      <c r="I222" s="118"/>
      <c r="J222" s="119"/>
      <c r="K222" s="120"/>
      <c r="M222"/>
      <c r="N222"/>
      <c r="O222"/>
      <c r="P222"/>
      <c r="Q222"/>
      <c r="R222"/>
      <c r="S222"/>
      <c r="T222"/>
      <c r="U222"/>
      <c r="V222"/>
    </row>
    <row r="223" spans="2:22" s="3" customFormat="1" ht="18.95" customHeight="1">
      <c r="B223"/>
      <c r="C223" s="53" t="s">
        <v>184</v>
      </c>
      <c r="D223" s="10" t="s">
        <v>229</v>
      </c>
      <c r="E223" s="11" t="s">
        <v>230</v>
      </c>
      <c r="F223" s="12" t="s">
        <v>56</v>
      </c>
      <c r="G223" s="9">
        <v>3</v>
      </c>
      <c r="H223" s="12"/>
      <c r="I223" s="14">
        <f>G223+H223</f>
        <v>3</v>
      </c>
      <c r="J223" s="15">
        <v>120</v>
      </c>
      <c r="K223" s="14">
        <v>4</v>
      </c>
      <c r="L223" s="2"/>
      <c r="M223"/>
      <c r="N223"/>
      <c r="O223"/>
      <c r="P223"/>
      <c r="Q223"/>
      <c r="R223"/>
      <c r="S223"/>
      <c r="T223"/>
      <c r="U223"/>
      <c r="V223"/>
    </row>
    <row r="224" spans="2:22" s="3" customFormat="1" ht="18.95" customHeight="1">
      <c r="B224"/>
      <c r="C224" s="32" t="s">
        <v>130</v>
      </c>
      <c r="D224" s="10" t="s">
        <v>231</v>
      </c>
      <c r="E224" s="11" t="s">
        <v>232</v>
      </c>
      <c r="F224" s="12" t="s">
        <v>56</v>
      </c>
      <c r="G224" s="9">
        <v>4</v>
      </c>
      <c r="H224" s="12"/>
      <c r="I224" s="14">
        <f>G224+H224</f>
        <v>4</v>
      </c>
      <c r="J224" s="15">
        <v>130</v>
      </c>
      <c r="K224" s="14">
        <v>4</v>
      </c>
      <c r="L224" s="2"/>
      <c r="M224"/>
      <c r="N224"/>
      <c r="O224"/>
      <c r="P224"/>
      <c r="Q224"/>
      <c r="R224"/>
      <c r="S224"/>
      <c r="T224"/>
      <c r="U224"/>
      <c r="V224"/>
    </row>
    <row r="225" spans="1:14" s="3" customFormat="1" ht="21.95" customHeight="1">
      <c r="B225"/>
      <c r="C225" s="138" t="s">
        <v>233</v>
      </c>
      <c r="D225" s="138"/>
      <c r="E225" s="138"/>
      <c r="F225" s="138"/>
      <c r="G225" s="138"/>
      <c r="H225" s="138"/>
      <c r="I225" s="138"/>
      <c r="J225" s="138"/>
      <c r="K225" s="138"/>
      <c r="L225" s="2"/>
      <c r="M225" s="28"/>
      <c r="N225" s="28"/>
    </row>
    <row r="226" spans="1:14" s="3" customFormat="1" ht="18.95" customHeight="1">
      <c r="B226"/>
      <c r="C226" s="123" t="s">
        <v>133</v>
      </c>
      <c r="D226" s="10" t="s">
        <v>225</v>
      </c>
      <c r="E226" s="11" t="s">
        <v>226</v>
      </c>
      <c r="F226" s="12" t="s">
        <v>56</v>
      </c>
      <c r="G226" s="9">
        <v>3</v>
      </c>
      <c r="H226" s="12"/>
      <c r="I226" s="14">
        <f>G226+H226</f>
        <v>3</v>
      </c>
      <c r="J226" s="15">
        <v>120</v>
      </c>
      <c r="K226" s="14">
        <v>4</v>
      </c>
      <c r="L226" s="2"/>
      <c r="M226" s="28"/>
      <c r="N226" s="28"/>
    </row>
    <row r="227" spans="1:14" s="3" customFormat="1" ht="18.95" customHeight="1">
      <c r="B227"/>
      <c r="C227" s="123"/>
      <c r="D227" s="10" t="s">
        <v>234</v>
      </c>
      <c r="E227" s="11" t="s">
        <v>235</v>
      </c>
      <c r="F227" s="12" t="s">
        <v>56</v>
      </c>
      <c r="G227" s="9">
        <v>3</v>
      </c>
      <c r="H227" s="12"/>
      <c r="I227" s="14">
        <f>G227+H227</f>
        <v>3</v>
      </c>
      <c r="J227" s="15">
        <v>120</v>
      </c>
      <c r="K227" s="14">
        <v>4</v>
      </c>
      <c r="L227" s="2"/>
      <c r="M227" s="28"/>
      <c r="N227" s="28"/>
    </row>
    <row r="228" spans="1:14" s="3" customFormat="1" ht="18.95" customHeight="1">
      <c r="B228"/>
      <c r="C228" s="123"/>
      <c r="D228" s="10" t="s">
        <v>223</v>
      </c>
      <c r="E228" s="11" t="s">
        <v>224</v>
      </c>
      <c r="F228" s="12" t="s">
        <v>56</v>
      </c>
      <c r="G228" s="9">
        <v>3</v>
      </c>
      <c r="H228" s="12"/>
      <c r="I228" s="14">
        <f>G228+H228</f>
        <v>3</v>
      </c>
      <c r="J228" s="15">
        <v>120</v>
      </c>
      <c r="K228" s="14">
        <v>4</v>
      </c>
      <c r="L228" s="2"/>
      <c r="M228"/>
      <c r="N228" s="28"/>
    </row>
    <row r="229" spans="1:14" s="3" customFormat="1" ht="18.95" customHeight="1">
      <c r="B229"/>
      <c r="C229" s="67"/>
      <c r="D229" s="68"/>
      <c r="E229" s="69"/>
      <c r="F229" s="127" t="s">
        <v>117</v>
      </c>
      <c r="G229" s="127"/>
      <c r="H229" s="127"/>
      <c r="I229" s="70">
        <f>I223+I224+I226</f>
        <v>10</v>
      </c>
      <c r="J229" s="71">
        <f>J223+J224+J226</f>
        <v>370</v>
      </c>
      <c r="K229" s="72">
        <f>K223+K224+K226</f>
        <v>12</v>
      </c>
      <c r="L229" s="2"/>
      <c r="M229" s="28"/>
      <c r="N229" s="28"/>
    </row>
    <row r="230" spans="1:14" s="3" customFormat="1" ht="18.95" customHeight="1">
      <c r="B230"/>
      <c r="C230" s="135" t="s">
        <v>236</v>
      </c>
      <c r="D230" s="135"/>
      <c r="E230" s="135"/>
      <c r="F230" s="129" t="s">
        <v>27</v>
      </c>
      <c r="G230" s="129"/>
      <c r="H230" s="129"/>
      <c r="I230" s="73">
        <f>I194+I229</f>
        <v>17</v>
      </c>
      <c r="J230" s="74">
        <f>J194+J229</f>
        <v>850</v>
      </c>
      <c r="K230" s="75">
        <f>K194+K229</f>
        <v>30</v>
      </c>
      <c r="L230" s="2"/>
      <c r="M230" s="28"/>
      <c r="N230" s="28"/>
    </row>
    <row r="231" spans="1:14" s="3" customFormat="1" ht="18.95" customHeight="1">
      <c r="B231"/>
      <c r="C231" s="28"/>
      <c r="D231" s="28"/>
      <c r="L231" s="2"/>
      <c r="M231" s="28"/>
      <c r="N231" s="28"/>
    </row>
    <row r="232" spans="1:14" s="3" customFormat="1" ht="18.95" customHeight="1">
      <c r="B232"/>
      <c r="L232" s="2"/>
    </row>
    <row r="233" spans="1:14" ht="30" customHeight="1">
      <c r="C233" s="136" t="s">
        <v>237</v>
      </c>
      <c r="D233" s="136"/>
      <c r="E233" s="136"/>
      <c r="F233" s="116" t="s">
        <v>4</v>
      </c>
      <c r="G233" s="117" t="s">
        <v>5</v>
      </c>
      <c r="H233" s="117"/>
      <c r="I233" s="118" t="s">
        <v>6</v>
      </c>
      <c r="J233" s="119" t="s">
        <v>7</v>
      </c>
      <c r="K233" s="120" t="s">
        <v>8</v>
      </c>
      <c r="M233" s="1"/>
      <c r="N233" s="1"/>
    </row>
    <row r="234" spans="1:14" ht="21.95" customHeight="1">
      <c r="B234" s="2"/>
      <c r="C234" s="45" t="s">
        <v>9</v>
      </c>
      <c r="D234" s="46" t="s">
        <v>10</v>
      </c>
      <c r="E234" s="6" t="s">
        <v>102</v>
      </c>
      <c r="F234" s="116"/>
      <c r="G234" s="7" t="s">
        <v>12</v>
      </c>
      <c r="H234" s="8" t="s">
        <v>13</v>
      </c>
      <c r="I234" s="118"/>
      <c r="J234" s="119"/>
      <c r="K234" s="120"/>
      <c r="M234" s="1"/>
      <c r="N234" s="1"/>
    </row>
    <row r="235" spans="1:14" s="3" customFormat="1" ht="18.95" customHeight="1">
      <c r="B235" s="1"/>
      <c r="C235" s="53" t="s">
        <v>194</v>
      </c>
      <c r="D235" s="10" t="s">
        <v>238</v>
      </c>
      <c r="E235" s="11" t="s">
        <v>239</v>
      </c>
      <c r="F235" s="12" t="s">
        <v>56</v>
      </c>
      <c r="G235" s="9">
        <v>3</v>
      </c>
      <c r="H235" s="12"/>
      <c r="I235" s="14">
        <f>G235+H235</f>
        <v>3</v>
      </c>
      <c r="J235" s="15">
        <v>120</v>
      </c>
      <c r="K235" s="14">
        <v>4</v>
      </c>
      <c r="L235" s="2"/>
    </row>
    <row r="236" spans="1:14" s="63" customFormat="1" ht="18.95" customHeight="1">
      <c r="B236" s="1"/>
      <c r="C236" s="32" t="s">
        <v>141</v>
      </c>
      <c r="D236" s="10" t="s">
        <v>240</v>
      </c>
      <c r="E236" s="11" t="s">
        <v>241</v>
      </c>
      <c r="F236" s="12" t="s">
        <v>56</v>
      </c>
      <c r="G236" s="9">
        <v>4</v>
      </c>
      <c r="H236" s="12"/>
      <c r="I236" s="14">
        <f>G236+H236</f>
        <v>4</v>
      </c>
      <c r="J236" s="15">
        <v>130</v>
      </c>
      <c r="K236" s="14">
        <v>4</v>
      </c>
      <c r="L236" s="2"/>
    </row>
    <row r="237" spans="1:14" s="1" customFormat="1" ht="21.95" customHeight="1">
      <c r="A237"/>
      <c r="B237" s="63"/>
      <c r="C237" s="139" t="s">
        <v>242</v>
      </c>
      <c r="D237" s="139"/>
      <c r="E237" s="139"/>
      <c r="F237" s="139"/>
      <c r="G237" s="139"/>
      <c r="H237" s="139"/>
      <c r="I237" s="139"/>
      <c r="J237" s="139"/>
      <c r="K237" s="139"/>
      <c r="L237" s="89"/>
    </row>
    <row r="238" spans="1:14" ht="18.95" customHeight="1">
      <c r="C238" s="123" t="s">
        <v>142</v>
      </c>
      <c r="D238" s="10" t="s">
        <v>243</v>
      </c>
      <c r="E238" s="11" t="s">
        <v>244</v>
      </c>
      <c r="F238" s="12" t="s">
        <v>56</v>
      </c>
      <c r="G238" s="9">
        <v>3</v>
      </c>
      <c r="H238" s="12"/>
      <c r="I238" s="14">
        <f>G238+H238</f>
        <v>3</v>
      </c>
      <c r="J238" s="15">
        <v>120</v>
      </c>
      <c r="K238" s="14">
        <v>4</v>
      </c>
      <c r="M238" s="1"/>
      <c r="N238" s="1"/>
    </row>
    <row r="239" spans="1:14" s="63" customFormat="1" ht="18.95" customHeight="1">
      <c r="B239" s="1"/>
      <c r="C239" s="123"/>
      <c r="D239" s="10" t="s">
        <v>207</v>
      </c>
      <c r="E239" s="11" t="s">
        <v>208</v>
      </c>
      <c r="F239" s="12" t="s">
        <v>56</v>
      </c>
      <c r="G239" s="9">
        <v>4</v>
      </c>
      <c r="H239" s="12"/>
      <c r="I239" s="14">
        <f>G239+H239</f>
        <v>4</v>
      </c>
      <c r="J239" s="15">
        <v>130</v>
      </c>
      <c r="K239" s="14">
        <v>4</v>
      </c>
      <c r="L239" s="2"/>
    </row>
    <row r="240" spans="1:14" ht="18.95" customHeight="1">
      <c r="C240" s="123"/>
      <c r="D240" s="10" t="s">
        <v>220</v>
      </c>
      <c r="E240" s="11" t="s">
        <v>221</v>
      </c>
      <c r="F240" s="12" t="s">
        <v>56</v>
      </c>
      <c r="G240" s="9">
        <v>3</v>
      </c>
      <c r="H240" s="12"/>
      <c r="I240" s="14">
        <f>G240+H240</f>
        <v>3</v>
      </c>
      <c r="J240" s="15">
        <v>120</v>
      </c>
      <c r="K240" s="14">
        <v>4</v>
      </c>
      <c r="M240" s="1"/>
      <c r="N240" s="1"/>
    </row>
    <row r="241" spans="1:12" s="1" customFormat="1" ht="18.95" customHeight="1">
      <c r="A241"/>
      <c r="B241" s="24"/>
      <c r="C241" s="67"/>
      <c r="D241" s="68"/>
      <c r="E241" s="69"/>
      <c r="F241" s="127" t="s">
        <v>117</v>
      </c>
      <c r="G241" s="127"/>
      <c r="H241" s="127"/>
      <c r="I241" s="70">
        <f>I236+I235+I238</f>
        <v>10</v>
      </c>
      <c r="J241" s="71">
        <f>J236+J235+J238</f>
        <v>370</v>
      </c>
      <c r="K241" s="72">
        <f>K236+K235+K238</f>
        <v>12</v>
      </c>
      <c r="L241" s="24"/>
    </row>
    <row r="242" spans="1:12" s="1" customFormat="1" ht="18.95" customHeight="1">
      <c r="A242"/>
      <c r="B242" s="24"/>
      <c r="C242" s="137" t="s">
        <v>245</v>
      </c>
      <c r="D242" s="137"/>
      <c r="E242" s="137"/>
      <c r="F242" s="129" t="s">
        <v>27</v>
      </c>
      <c r="G242" s="129"/>
      <c r="H242" s="129"/>
      <c r="I242" s="76">
        <f>I194+I241</f>
        <v>17</v>
      </c>
      <c r="J242" s="77">
        <f>J194+J241</f>
        <v>850</v>
      </c>
      <c r="K242" s="78">
        <f>K194+K241</f>
        <v>30</v>
      </c>
      <c r="L242" s="24"/>
    </row>
    <row r="243" spans="1:12" ht="18.95" customHeight="1"/>
    <row r="244" spans="1:12" ht="18.95" customHeight="1"/>
    <row r="245" spans="1:12" ht="18.95" customHeight="1"/>
    <row r="246" spans="1:12" ht="18.95" customHeight="1"/>
    <row r="247" spans="1:12" ht="18.95" customHeight="1"/>
    <row r="248" spans="1:12" ht="18.95" customHeight="1"/>
    <row r="249" spans="1:12" ht="18.95" customHeight="1"/>
    <row r="250" spans="1:12" ht="18.95" customHeight="1"/>
    <row r="251" spans="1:12" ht="18.95" customHeight="1"/>
    <row r="252" spans="1:12" ht="18.95" customHeight="1"/>
    <row r="253" spans="1:12" ht="18.95" customHeight="1"/>
    <row r="254" spans="1:12" ht="18.95" customHeight="1"/>
    <row r="255" spans="1:12" ht="18.95" customHeight="1"/>
    <row r="256" spans="1:12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  <row r="276" ht="18.95" customHeight="1"/>
    <row r="277" ht="18.95" customHeight="1"/>
    <row r="278" ht="18.95" customHeight="1"/>
    <row r="279" ht="18.95" customHeight="1"/>
    <row r="280" ht="18.95" customHeight="1"/>
    <row r="281" ht="18.95" customHeight="1"/>
    <row r="282" ht="18.95" customHeight="1"/>
    <row r="283" ht="18.95" customHeight="1"/>
    <row r="284" ht="18.95" customHeight="1"/>
    <row r="285" ht="18.95" customHeight="1"/>
    <row r="286" ht="18.95" customHeight="1"/>
    <row r="287" ht="18.95" customHeight="1"/>
    <row r="288" ht="18.95" customHeight="1"/>
    <row r="289" ht="18.95" customHeight="1"/>
    <row r="290" ht="18.95" customHeight="1"/>
    <row r="291" ht="18.95" customHeight="1"/>
    <row r="292" ht="18.95" customHeight="1"/>
    <row r="293" ht="18.95" customHeight="1"/>
    <row r="294" ht="18.95" customHeight="1"/>
    <row r="295" ht="18.95" customHeight="1"/>
    <row r="296" ht="18.95" customHeight="1"/>
    <row r="297" ht="18.95" customHeight="1"/>
    <row r="298" ht="18.95" customHeight="1"/>
    <row r="299" ht="18.95" customHeight="1"/>
    <row r="300" ht="18.95" customHeight="1"/>
  </sheetData>
  <mergeCells count="191">
    <mergeCell ref="C237:K237"/>
    <mergeCell ref="C238:C240"/>
    <mergeCell ref="F241:H241"/>
    <mergeCell ref="C242:E242"/>
    <mergeCell ref="F242:H242"/>
    <mergeCell ref="C225:K225"/>
    <mergeCell ref="C226:C228"/>
    <mergeCell ref="F229:H229"/>
    <mergeCell ref="C230:E230"/>
    <mergeCell ref="F230:H230"/>
    <mergeCell ref="C233:E233"/>
    <mergeCell ref="F233:F234"/>
    <mergeCell ref="G233:H233"/>
    <mergeCell ref="I233:I234"/>
    <mergeCell ref="J233:J234"/>
    <mergeCell ref="K233:K234"/>
    <mergeCell ref="C213:K213"/>
    <mergeCell ref="C214:C216"/>
    <mergeCell ref="F217:H217"/>
    <mergeCell ref="C218:E218"/>
    <mergeCell ref="F218:H218"/>
    <mergeCell ref="C221:E221"/>
    <mergeCell ref="F221:F222"/>
    <mergeCell ref="G221:H221"/>
    <mergeCell ref="I221:I222"/>
    <mergeCell ref="J221:J222"/>
    <mergeCell ref="K221:K222"/>
    <mergeCell ref="F205:H205"/>
    <mergeCell ref="C206:E206"/>
    <mergeCell ref="F206:H206"/>
    <mergeCell ref="C209:E209"/>
    <mergeCell ref="F209:F210"/>
    <mergeCell ref="G209:H209"/>
    <mergeCell ref="I209:I210"/>
    <mergeCell ref="J209:J210"/>
    <mergeCell ref="K209:K210"/>
    <mergeCell ref="F194:H194"/>
    <mergeCell ref="C197:E197"/>
    <mergeCell ref="F197:F198"/>
    <mergeCell ref="G197:H197"/>
    <mergeCell ref="I197:I198"/>
    <mergeCell ref="J197:J198"/>
    <mergeCell ref="K197:K198"/>
    <mergeCell ref="C201:K201"/>
    <mergeCell ref="C202:C204"/>
    <mergeCell ref="C179:K179"/>
    <mergeCell ref="C180:C183"/>
    <mergeCell ref="F184:H184"/>
    <mergeCell ref="C185:E185"/>
    <mergeCell ref="F185:H185"/>
    <mergeCell ref="C189:E189"/>
    <mergeCell ref="F189:F190"/>
    <mergeCell ref="G189:H189"/>
    <mergeCell ref="I189:I190"/>
    <mergeCell ref="J189:J190"/>
    <mergeCell ref="K189:K190"/>
    <mergeCell ref="C166:K166"/>
    <mergeCell ref="C167:C170"/>
    <mergeCell ref="F171:H171"/>
    <mergeCell ref="C172:E172"/>
    <mergeCell ref="F172:H172"/>
    <mergeCell ref="C175:E175"/>
    <mergeCell ref="F175:F176"/>
    <mergeCell ref="G175:H175"/>
    <mergeCell ref="I175:I176"/>
    <mergeCell ref="J175:J176"/>
    <mergeCell ref="K175:K176"/>
    <mergeCell ref="C153:K153"/>
    <mergeCell ref="C154:C157"/>
    <mergeCell ref="F158:H158"/>
    <mergeCell ref="C159:E159"/>
    <mergeCell ref="F159:H159"/>
    <mergeCell ref="C162:E162"/>
    <mergeCell ref="F162:F163"/>
    <mergeCell ref="G162:H162"/>
    <mergeCell ref="I162:I163"/>
    <mergeCell ref="J162:J163"/>
    <mergeCell ref="K162:K163"/>
    <mergeCell ref="C140:K140"/>
    <mergeCell ref="C141:C144"/>
    <mergeCell ref="F145:H145"/>
    <mergeCell ref="C146:E146"/>
    <mergeCell ref="F146:H146"/>
    <mergeCell ref="C149:E149"/>
    <mergeCell ref="F149:F150"/>
    <mergeCell ref="G149:H149"/>
    <mergeCell ref="I149:I150"/>
    <mergeCell ref="J149:J150"/>
    <mergeCell ref="K149:K150"/>
    <mergeCell ref="C130:K130"/>
    <mergeCell ref="C131:C132"/>
    <mergeCell ref="F133:H133"/>
    <mergeCell ref="C136:E136"/>
    <mergeCell ref="F136:F137"/>
    <mergeCell ref="G136:H136"/>
    <mergeCell ref="I136:I137"/>
    <mergeCell ref="J136:J137"/>
    <mergeCell ref="K136:K137"/>
    <mergeCell ref="F121:H121"/>
    <mergeCell ref="C122:E122"/>
    <mergeCell ref="F122:H122"/>
    <mergeCell ref="C126:E126"/>
    <mergeCell ref="F126:F127"/>
    <mergeCell ref="G126:H126"/>
    <mergeCell ref="I126:I127"/>
    <mergeCell ref="J126:J127"/>
    <mergeCell ref="K126:K127"/>
    <mergeCell ref="F112:H112"/>
    <mergeCell ref="C113:E113"/>
    <mergeCell ref="F113:H113"/>
    <mergeCell ref="C116:E116"/>
    <mergeCell ref="F116:F117"/>
    <mergeCell ref="G116:H116"/>
    <mergeCell ref="I116:I117"/>
    <mergeCell ref="J116:J117"/>
    <mergeCell ref="K116:K117"/>
    <mergeCell ref="C100:K100"/>
    <mergeCell ref="C101:C102"/>
    <mergeCell ref="F103:H103"/>
    <mergeCell ref="C104:E104"/>
    <mergeCell ref="F104:H104"/>
    <mergeCell ref="C107:E107"/>
    <mergeCell ref="F107:F108"/>
    <mergeCell ref="G107:H107"/>
    <mergeCell ref="I107:I108"/>
    <mergeCell ref="J107:J108"/>
    <mergeCell ref="K107:K108"/>
    <mergeCell ref="F92:H92"/>
    <mergeCell ref="C93:E93"/>
    <mergeCell ref="F93:H93"/>
    <mergeCell ref="C96:E96"/>
    <mergeCell ref="F96:F97"/>
    <mergeCell ref="G96:H96"/>
    <mergeCell ref="I96:I97"/>
    <mergeCell ref="J96:J97"/>
    <mergeCell ref="K96:K97"/>
    <mergeCell ref="F81:H81"/>
    <mergeCell ref="C84:E84"/>
    <mergeCell ref="F84:F85"/>
    <mergeCell ref="G84:H84"/>
    <mergeCell ref="I84:I85"/>
    <mergeCell ref="J84:J85"/>
    <mergeCell ref="K84:K85"/>
    <mergeCell ref="C88:K88"/>
    <mergeCell ref="C89:C91"/>
    <mergeCell ref="F58:H58"/>
    <mergeCell ref="C62:E62"/>
    <mergeCell ref="F62:F63"/>
    <mergeCell ref="G62:H62"/>
    <mergeCell ref="I62:I63"/>
    <mergeCell ref="J62:J63"/>
    <mergeCell ref="K62:K63"/>
    <mergeCell ref="F71:H71"/>
    <mergeCell ref="C75:E75"/>
    <mergeCell ref="F75:F76"/>
    <mergeCell ref="G75:H75"/>
    <mergeCell ref="I75:I76"/>
    <mergeCell ref="J75:J76"/>
    <mergeCell ref="K75:K76"/>
    <mergeCell ref="F32:H32"/>
    <mergeCell ref="C36:E36"/>
    <mergeCell ref="F36:F37"/>
    <mergeCell ref="G36:H36"/>
    <mergeCell ref="I36:I37"/>
    <mergeCell ref="J36:J37"/>
    <mergeCell ref="K36:K37"/>
    <mergeCell ref="F45:H45"/>
    <mergeCell ref="C49:E49"/>
    <mergeCell ref="F49:F50"/>
    <mergeCell ref="G49:H49"/>
    <mergeCell ref="I49:I50"/>
    <mergeCell ref="J49:J50"/>
    <mergeCell ref="K49:K50"/>
    <mergeCell ref="F17:H17"/>
    <mergeCell ref="C21:E21"/>
    <mergeCell ref="F21:F22"/>
    <mergeCell ref="G21:H21"/>
    <mergeCell ref="I21:I22"/>
    <mergeCell ref="J21:J22"/>
    <mergeCell ref="K21:K22"/>
    <mergeCell ref="C28:K28"/>
    <mergeCell ref="C29:C31"/>
    <mergeCell ref="C4:E4"/>
    <mergeCell ref="F4:K4"/>
    <mergeCell ref="C5:K5"/>
    <mergeCell ref="C9:E9"/>
    <mergeCell ref="F9:F10"/>
    <mergeCell ref="G9:H9"/>
    <mergeCell ref="I9:I10"/>
    <mergeCell ref="J9:J10"/>
    <mergeCell ref="K9:K10"/>
  </mergeCells>
  <pageMargins left="0.70866141732283472" right="0.70866141732283472" top="0.74803149606299213" bottom="0.74803149606299213" header="0.51181102362204722" footer="0.51181102362204722"/>
  <pageSetup paperSize="9" scale="4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37"/>
  <sheetViews>
    <sheetView tabSelected="1" topLeftCell="C40" workbookViewId="0">
      <selection activeCell="C45" sqref="C45:H46"/>
    </sheetView>
  </sheetViews>
  <sheetFormatPr defaultRowHeight="12.75"/>
  <cols>
    <col min="1" max="1" width="4.7109375" customWidth="1"/>
    <col min="2" max="2" width="11.7109375" customWidth="1"/>
    <col min="3" max="32" width="5.7109375" customWidth="1"/>
    <col min="33" max="33" width="4.7109375" customWidth="1"/>
    <col min="34" max="104" width="5.7109375" customWidth="1"/>
    <col min="105" max="1025" width="9.140625" customWidth="1"/>
  </cols>
  <sheetData>
    <row r="1" spans="1:71" s="91" customFormat="1" ht="15" customHeight="1">
      <c r="B1" s="92"/>
      <c r="AP1" s="93"/>
      <c r="AQ1" s="94"/>
      <c r="AR1" s="94"/>
      <c r="AS1" s="94"/>
      <c r="AT1" s="95"/>
      <c r="AU1" s="95"/>
      <c r="AV1" s="95"/>
      <c r="AW1" s="95"/>
      <c r="AX1" s="95"/>
    </row>
    <row r="2" spans="1:71" s="91" customFormat="1" ht="15" customHeight="1">
      <c r="B2" s="92"/>
      <c r="AP2" s="93"/>
      <c r="AQ2" s="94"/>
      <c r="AR2" s="94"/>
      <c r="AS2" s="94"/>
      <c r="AT2" s="95"/>
      <c r="AU2" s="95"/>
      <c r="AV2" s="95"/>
      <c r="AW2" s="95"/>
      <c r="AX2" s="95"/>
    </row>
    <row r="3" spans="1:71" s="91" customFormat="1" ht="15" customHeight="1">
      <c r="B3" s="92"/>
      <c r="AP3" s="93"/>
      <c r="AQ3" s="94"/>
      <c r="AR3" s="94"/>
      <c r="AS3" s="94"/>
      <c r="AT3" s="95"/>
      <c r="AU3" s="95"/>
      <c r="AV3" s="95"/>
      <c r="AW3" s="95"/>
      <c r="AX3" s="95"/>
    </row>
    <row r="4" spans="1:71" s="96" customFormat="1" ht="27.95" customHeight="1">
      <c r="B4" s="140"/>
      <c r="C4" s="140"/>
      <c r="D4" s="140"/>
      <c r="E4" s="141" t="s">
        <v>0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AP4" s="97"/>
      <c r="AQ4" s="98"/>
      <c r="AR4" s="98"/>
      <c r="AS4" s="98"/>
      <c r="AT4" s="99"/>
      <c r="AU4" s="99"/>
      <c r="AV4" s="99"/>
      <c r="AW4" s="99"/>
      <c r="AX4" s="99"/>
    </row>
    <row r="5" spans="1:71" s="100" customFormat="1" ht="27.9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71" s="91" customFormat="1" ht="27.95" customHeight="1">
      <c r="B6" s="140"/>
      <c r="C6" s="140"/>
      <c r="D6" s="140"/>
      <c r="E6" s="142" t="s">
        <v>246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AP6" s="93"/>
      <c r="AQ6" s="94"/>
      <c r="AR6" s="94"/>
      <c r="AS6" s="94"/>
      <c r="AT6" s="95"/>
      <c r="AU6" s="95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91" customFormat="1" ht="30" customHeight="1">
      <c r="B7" s="140"/>
      <c r="C7" s="140"/>
      <c r="D7" s="140"/>
      <c r="S7" s="101"/>
      <c r="T7"/>
      <c r="U7" s="143" t="s">
        <v>247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71" s="91" customFormat="1" ht="24.95" customHeight="1">
      <c r="B8" s="144" t="s">
        <v>248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 t="s">
        <v>249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/>
      <c r="AH8"/>
      <c r="AI8"/>
      <c r="AJ8"/>
      <c r="AK8"/>
      <c r="AU8"/>
      <c r="AV8"/>
      <c r="AW8"/>
      <c r="AX8"/>
      <c r="AY8"/>
      <c r="AZ8"/>
    </row>
    <row r="9" spans="1:71" s="91" customFormat="1" ht="24.95" customHeight="1">
      <c r="B9" s="146" t="s">
        <v>250</v>
      </c>
      <c r="C9" s="146"/>
      <c r="D9" s="146"/>
      <c r="E9" s="146"/>
      <c r="F9" s="146"/>
      <c r="G9" s="146"/>
      <c r="H9" s="146"/>
      <c r="I9" s="147" t="s">
        <v>251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 t="s">
        <v>252</v>
      </c>
      <c r="AB9" s="148"/>
      <c r="AC9" s="148"/>
      <c r="AD9" s="148"/>
      <c r="AE9" s="148"/>
      <c r="AF9" s="148"/>
      <c r="AG9"/>
      <c r="AH9"/>
      <c r="AI9"/>
      <c r="AJ9"/>
      <c r="AK9"/>
      <c r="AT9"/>
    </row>
    <row r="10" spans="1:71" s="91" customFormat="1" ht="15" customHeight="1">
      <c r="A10" s="102"/>
      <c r="B10" s="103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105"/>
      <c r="AD10" s="105"/>
      <c r="AE10" s="105"/>
      <c r="AF10" s="105"/>
      <c r="AG10"/>
      <c r="AH10"/>
      <c r="AI10"/>
      <c r="AX10"/>
      <c r="AY10"/>
      <c r="AZ10"/>
    </row>
    <row r="11" spans="1:71" s="106" customFormat="1" ht="24.95" customHeight="1">
      <c r="B11" s="107" t="s">
        <v>253</v>
      </c>
      <c r="C11" s="149" t="s">
        <v>254</v>
      </c>
      <c r="D11" s="149"/>
      <c r="E11" s="149"/>
      <c r="F11" s="149"/>
      <c r="G11" s="149"/>
      <c r="H11" s="149"/>
      <c r="I11" s="150" t="s">
        <v>255</v>
      </c>
      <c r="J11" s="150"/>
      <c r="K11" s="150"/>
      <c r="L11" s="150"/>
      <c r="M11" s="150"/>
      <c r="N11" s="150"/>
      <c r="O11" s="150" t="s">
        <v>256</v>
      </c>
      <c r="P11" s="150"/>
      <c r="Q11" s="150"/>
      <c r="R11" s="150"/>
      <c r="S11" s="150"/>
      <c r="T11" s="150"/>
      <c r="U11" s="150" t="s">
        <v>257</v>
      </c>
      <c r="V11" s="150"/>
      <c r="W11" s="150"/>
      <c r="X11" s="150"/>
      <c r="Y11" s="150"/>
      <c r="Z11" s="150"/>
      <c r="AA11" s="151" t="s">
        <v>258</v>
      </c>
      <c r="AB11" s="151"/>
      <c r="AC11" s="151"/>
      <c r="AD11" s="151"/>
      <c r="AE11" s="151"/>
      <c r="AF11" s="151"/>
      <c r="AG11" s="108"/>
    </row>
    <row r="12" spans="1:71" s="91" customFormat="1" ht="69" customHeight="1">
      <c r="B12" s="152" t="s">
        <v>259</v>
      </c>
      <c r="C12" s="153"/>
      <c r="D12" s="153"/>
      <c r="E12" s="153"/>
      <c r="F12" s="153"/>
      <c r="G12" s="153"/>
      <c r="H12" s="153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55"/>
      <c r="AC12" s="155"/>
      <c r="AD12" s="155"/>
      <c r="AE12" s="155"/>
      <c r="AF12" s="155"/>
      <c r="BI12"/>
      <c r="BJ12"/>
      <c r="BK12"/>
      <c r="BL12"/>
      <c r="BM12"/>
      <c r="BN12"/>
      <c r="BO12"/>
      <c r="BP12"/>
      <c r="BQ12"/>
      <c r="BR12"/>
      <c r="BS12"/>
    </row>
    <row r="13" spans="1:71" s="91" customFormat="1" ht="32.1" customHeight="1">
      <c r="B13" s="15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7"/>
      <c r="AB13" s="157"/>
      <c r="AC13" s="157"/>
      <c r="AD13" s="157"/>
      <c r="AE13" s="157"/>
      <c r="AF13" s="157"/>
      <c r="BQ13"/>
      <c r="BR13"/>
      <c r="BS13"/>
    </row>
    <row r="14" spans="1:71" s="91" customFormat="1" ht="69" customHeight="1">
      <c r="B14" s="158" t="s">
        <v>260</v>
      </c>
      <c r="C14" s="159"/>
      <c r="D14" s="159"/>
      <c r="E14" s="159"/>
      <c r="F14" s="159"/>
      <c r="G14" s="159"/>
      <c r="H14" s="159"/>
      <c r="I14" s="160"/>
      <c r="J14" s="160"/>
      <c r="K14" s="160"/>
      <c r="L14" s="160"/>
      <c r="M14" s="160"/>
      <c r="N14" s="160"/>
      <c r="O14" s="160" t="s">
        <v>261</v>
      </c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 t="s">
        <v>262</v>
      </c>
      <c r="AB14" s="161"/>
      <c r="AC14" s="161"/>
      <c r="AD14" s="161"/>
      <c r="AE14" s="161"/>
      <c r="AF14" s="161"/>
      <c r="AH14"/>
      <c r="AI14"/>
    </row>
    <row r="15" spans="1:71" s="91" customFormat="1" ht="105" customHeight="1">
      <c r="B15" s="158"/>
      <c r="C15" s="159"/>
      <c r="D15" s="159"/>
      <c r="E15" s="159"/>
      <c r="F15" s="159"/>
      <c r="G15" s="159"/>
      <c r="H15" s="159"/>
      <c r="I15" s="160"/>
      <c r="J15" s="160"/>
      <c r="K15" s="160"/>
      <c r="L15" s="160"/>
      <c r="M15" s="160"/>
      <c r="N15" s="160"/>
      <c r="O15" s="162" t="s">
        <v>365</v>
      </c>
      <c r="P15" s="162"/>
      <c r="Q15" s="162"/>
      <c r="R15" s="162"/>
      <c r="S15" s="162"/>
      <c r="T15" s="162"/>
      <c r="U15" s="160"/>
      <c r="V15" s="160"/>
      <c r="W15" s="160"/>
      <c r="X15" s="160"/>
      <c r="Y15" s="160"/>
      <c r="Z15" s="160"/>
      <c r="AA15" s="162" t="s">
        <v>368</v>
      </c>
      <c r="AB15" s="162"/>
      <c r="AC15" s="162"/>
      <c r="AD15" s="162"/>
      <c r="AE15" s="162"/>
      <c r="AF15" s="204"/>
      <c r="AH15"/>
      <c r="AI15"/>
    </row>
    <row r="16" spans="1:71" s="91" customFormat="1" ht="32.1" customHeight="1" thickBot="1">
      <c r="B16" s="158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 t="s">
        <v>263</v>
      </c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63" t="s">
        <v>264</v>
      </c>
      <c r="AB16" s="163"/>
      <c r="AC16" s="163"/>
      <c r="AD16" s="163"/>
      <c r="AE16" s="163"/>
      <c r="AF16" s="163"/>
      <c r="AI16"/>
    </row>
    <row r="17" spans="2:71" s="91" customFormat="1" ht="69" customHeight="1" thickBot="1">
      <c r="B17" s="158" t="s">
        <v>265</v>
      </c>
      <c r="C17" s="159" t="s">
        <v>266</v>
      </c>
      <c r="D17" s="159"/>
      <c r="E17" s="159"/>
      <c r="F17" s="159"/>
      <c r="G17" s="159"/>
      <c r="H17" s="214"/>
      <c r="I17" s="211" t="s">
        <v>267</v>
      </c>
      <c r="J17" s="160"/>
      <c r="K17" s="160"/>
      <c r="L17" s="160"/>
      <c r="M17" s="160"/>
      <c r="N17" s="160"/>
      <c r="O17" s="211" t="s">
        <v>268</v>
      </c>
      <c r="P17" s="160"/>
      <c r="Q17" s="160"/>
      <c r="R17" s="160"/>
      <c r="S17" s="160"/>
      <c r="T17" s="160"/>
      <c r="U17" s="160" t="s">
        <v>269</v>
      </c>
      <c r="V17" s="160"/>
      <c r="W17" s="160"/>
      <c r="X17" s="160"/>
      <c r="Y17" s="160"/>
      <c r="Z17" s="160"/>
      <c r="AA17" s="164" t="s">
        <v>270</v>
      </c>
      <c r="AB17" s="164"/>
      <c r="AC17" s="164"/>
      <c r="AD17" s="164"/>
      <c r="AE17" s="164"/>
      <c r="AF17" s="164"/>
      <c r="AI17"/>
    </row>
    <row r="18" spans="2:71" s="91" customFormat="1" ht="104.25" customHeight="1" thickBot="1">
      <c r="B18" s="158"/>
      <c r="C18" s="215" t="s">
        <v>383</v>
      </c>
      <c r="D18" s="162"/>
      <c r="E18" s="162"/>
      <c r="F18" s="162"/>
      <c r="G18" s="162"/>
      <c r="H18" s="204"/>
      <c r="I18" s="212" t="s">
        <v>271</v>
      </c>
      <c r="J18" s="165"/>
      <c r="K18" s="165"/>
      <c r="L18" s="165"/>
      <c r="M18" s="165"/>
      <c r="N18" s="217"/>
      <c r="O18" s="212" t="s">
        <v>366</v>
      </c>
      <c r="P18" s="165"/>
      <c r="Q18" s="165"/>
      <c r="R18" s="165"/>
      <c r="S18" s="165"/>
      <c r="T18" s="165"/>
      <c r="U18" s="162" t="s">
        <v>272</v>
      </c>
      <c r="V18" s="162"/>
      <c r="W18" s="162"/>
      <c r="X18" s="162"/>
      <c r="Y18" s="162"/>
      <c r="Z18" s="162"/>
      <c r="AA18" s="162" t="s">
        <v>369</v>
      </c>
      <c r="AB18" s="162"/>
      <c r="AC18" s="162"/>
      <c r="AD18" s="162"/>
      <c r="AE18" s="162"/>
      <c r="AF18" s="204"/>
      <c r="AI18"/>
    </row>
    <row r="19" spans="2:71" s="91" customFormat="1" ht="32.1" customHeight="1" thickBot="1">
      <c r="B19" s="158"/>
      <c r="C19" s="216" t="s">
        <v>273</v>
      </c>
      <c r="D19" s="156"/>
      <c r="E19" s="156"/>
      <c r="F19" s="156"/>
      <c r="G19" s="156"/>
      <c r="H19" s="157"/>
      <c r="I19" s="213" t="s">
        <v>274</v>
      </c>
      <c r="J19" s="156"/>
      <c r="K19" s="156"/>
      <c r="L19" s="156"/>
      <c r="M19" s="156"/>
      <c r="N19" s="156"/>
      <c r="O19" s="213" t="s">
        <v>275</v>
      </c>
      <c r="P19" s="156"/>
      <c r="Q19" s="156"/>
      <c r="R19" s="156"/>
      <c r="S19" s="156"/>
      <c r="T19" s="156"/>
      <c r="U19" s="156" t="s">
        <v>275</v>
      </c>
      <c r="V19" s="156"/>
      <c r="W19" s="156"/>
      <c r="X19" s="156"/>
      <c r="Y19" s="156"/>
      <c r="Z19" s="156"/>
      <c r="AA19" s="166"/>
      <c r="AB19" s="166"/>
      <c r="AC19" s="166"/>
      <c r="AD19" s="166"/>
      <c r="AE19" s="166"/>
      <c r="AF19" s="205"/>
    </row>
    <row r="20" spans="2:71" s="91" customFormat="1" ht="69" customHeight="1" thickBot="1">
      <c r="B20" s="158" t="s">
        <v>276</v>
      </c>
      <c r="C20" s="159"/>
      <c r="D20" s="159"/>
      <c r="E20" s="159"/>
      <c r="F20" s="159"/>
      <c r="G20" s="159"/>
      <c r="H20" s="159"/>
      <c r="I20" s="210"/>
      <c r="J20" s="210"/>
      <c r="K20" s="210"/>
      <c r="L20" s="210"/>
      <c r="M20" s="210"/>
      <c r="N20" s="210"/>
      <c r="O20" s="211" t="s">
        <v>277</v>
      </c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6"/>
      <c r="AB20" s="166"/>
      <c r="AC20" s="166"/>
      <c r="AD20" s="166"/>
      <c r="AE20" s="166"/>
      <c r="AF20" s="205"/>
      <c r="AH20"/>
      <c r="AI20"/>
      <c r="BI20" s="94"/>
      <c r="BJ20" s="94"/>
      <c r="BK20" s="94"/>
      <c r="BL20" s="95"/>
      <c r="BM20" s="95"/>
      <c r="BN20" s="95"/>
      <c r="BO20"/>
      <c r="BP20"/>
      <c r="BQ20"/>
      <c r="BR20"/>
      <c r="BS20"/>
    </row>
    <row r="21" spans="2:71" s="91" customFormat="1" ht="82.5" customHeight="1" thickBot="1">
      <c r="B21" s="158"/>
      <c r="C21" s="159"/>
      <c r="D21" s="159"/>
      <c r="E21" s="159"/>
      <c r="F21" s="159"/>
      <c r="G21" s="159"/>
      <c r="H21" s="159"/>
      <c r="I21" s="160"/>
      <c r="J21" s="160"/>
      <c r="K21" s="160"/>
      <c r="L21" s="160"/>
      <c r="M21" s="160"/>
      <c r="N21" s="160"/>
      <c r="O21" s="162" t="s">
        <v>367</v>
      </c>
      <c r="P21" s="162"/>
      <c r="Q21" s="162"/>
      <c r="R21" s="162"/>
      <c r="S21" s="162"/>
      <c r="T21" s="162"/>
      <c r="U21" s="160"/>
      <c r="V21" s="160"/>
      <c r="W21" s="160"/>
      <c r="X21" s="160"/>
      <c r="Y21" s="160"/>
      <c r="Z21" s="160"/>
      <c r="AA21" s="164"/>
      <c r="AB21" s="164"/>
      <c r="AC21" s="164"/>
      <c r="AD21" s="164"/>
      <c r="AE21" s="164"/>
      <c r="AF21" s="164"/>
      <c r="AH21"/>
      <c r="AI21"/>
      <c r="BI21" s="94"/>
      <c r="BJ21" s="94"/>
      <c r="BK21" s="94"/>
      <c r="BL21" s="95"/>
      <c r="BM21" s="95"/>
      <c r="BN21" s="95"/>
      <c r="BO21"/>
      <c r="BP21"/>
      <c r="BQ21"/>
      <c r="BR21"/>
      <c r="BS21"/>
    </row>
    <row r="22" spans="2:71" s="91" customFormat="1" ht="32.1" customHeight="1">
      <c r="B22" s="158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 t="s">
        <v>275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/>
      <c r="AB22" s="157"/>
      <c r="AC22" s="157"/>
      <c r="AD22" s="157"/>
      <c r="AE22" s="157"/>
      <c r="AF22" s="157"/>
      <c r="AH22"/>
      <c r="AO22"/>
      <c r="AP22"/>
      <c r="AQ22"/>
      <c r="AR22"/>
      <c r="AS22"/>
      <c r="AT22"/>
      <c r="BI22" s="94"/>
      <c r="BJ22" s="94"/>
      <c r="BK22" s="94"/>
      <c r="BL22" s="95"/>
      <c r="BM22" s="95"/>
      <c r="BN22" s="95"/>
      <c r="BO22" s="95"/>
      <c r="BP22" s="95"/>
    </row>
    <row r="23" spans="2:71" s="91" customFormat="1" ht="69" customHeight="1">
      <c r="B23" s="167" t="s">
        <v>278</v>
      </c>
      <c r="C23" s="159"/>
      <c r="D23" s="159"/>
      <c r="E23" s="159"/>
      <c r="F23" s="159"/>
      <c r="G23" s="159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4"/>
      <c r="AB23" s="164"/>
      <c r="AC23" s="164"/>
      <c r="AD23" s="164"/>
      <c r="AE23" s="164"/>
      <c r="AF23" s="164"/>
      <c r="AP23"/>
      <c r="AQ23" s="94"/>
      <c r="AR23" s="94"/>
      <c r="AS23" s="94"/>
      <c r="AT23" s="95"/>
      <c r="AU23" s="109"/>
      <c r="AV23" s="109"/>
      <c r="AW23" s="109"/>
      <c r="AX23" s="110"/>
      <c r="AY23" s="110"/>
      <c r="AZ23" s="110"/>
      <c r="BA23"/>
      <c r="BI23" s="94"/>
      <c r="BJ23" s="94"/>
      <c r="BK23" s="94"/>
      <c r="BL23" s="95"/>
      <c r="BM23" s="95"/>
      <c r="BN23" s="95"/>
      <c r="BO23" s="95"/>
      <c r="BP23" s="95"/>
    </row>
    <row r="24" spans="2:71" s="91" customFormat="1" ht="32.1" customHeight="1">
      <c r="B24" s="167"/>
      <c r="C24" s="168"/>
      <c r="D24" s="168"/>
      <c r="E24" s="168"/>
      <c r="F24" s="168"/>
      <c r="G24" s="168"/>
      <c r="H24" s="168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70"/>
      <c r="AB24" s="170"/>
      <c r="AC24" s="170"/>
      <c r="AD24" s="170"/>
      <c r="AE24" s="170"/>
      <c r="AF24" s="170"/>
      <c r="AP24" s="93"/>
      <c r="AQ24" s="94"/>
      <c r="AR24" s="94"/>
      <c r="AS24" s="94"/>
      <c r="AT24" s="95"/>
      <c r="AU24" s="95"/>
      <c r="AV24" s="95"/>
      <c r="AW24" s="95"/>
      <c r="AX24" s="95"/>
      <c r="BI24" s="94"/>
      <c r="BJ24" s="94"/>
      <c r="BK24" s="94"/>
      <c r="BL24" s="95"/>
      <c r="BM24" s="95"/>
      <c r="BN24" s="95"/>
      <c r="BO24" s="95"/>
      <c r="BP24" s="95"/>
    </row>
    <row r="25" spans="2:71" s="91" customFormat="1" ht="15" customHeight="1">
      <c r="AH25"/>
      <c r="AI25"/>
      <c r="AJ25"/>
      <c r="AK25"/>
      <c r="AL25"/>
      <c r="AN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2:71" s="111" customFormat="1" ht="15" customHeight="1">
      <c r="B26" s="171" t="s">
        <v>279</v>
      </c>
      <c r="C26" s="171"/>
      <c r="D26" s="171"/>
      <c r="G26" s="172" t="s">
        <v>280</v>
      </c>
      <c r="H26" s="172"/>
      <c r="I26" s="172"/>
      <c r="J26" s="172"/>
      <c r="K26" s="172"/>
      <c r="L26" s="172"/>
      <c r="X26" s="173" t="s">
        <v>281</v>
      </c>
      <c r="Y26" s="173"/>
      <c r="Z26" s="173"/>
      <c r="AA26" s="173"/>
      <c r="AB26" s="173"/>
      <c r="AC26" s="173"/>
      <c r="AD26" s="173"/>
      <c r="AE26" s="173"/>
      <c r="AF26" s="173"/>
      <c r="AH26"/>
      <c r="AI26"/>
      <c r="AJ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2:71" s="91" customFormat="1" ht="15" customHeight="1">
      <c r="B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 s="173" t="s">
        <v>282</v>
      </c>
      <c r="Y27" s="173"/>
      <c r="Z27" s="173"/>
      <c r="AA27" s="173"/>
      <c r="AB27" s="173"/>
      <c r="AC27" s="173"/>
      <c r="AD27" s="173"/>
      <c r="AE27" s="173"/>
      <c r="AF27" s="173"/>
      <c r="AG27"/>
      <c r="AI27"/>
      <c r="AJ27"/>
      <c r="AK27"/>
      <c r="AN27"/>
      <c r="AO27"/>
      <c r="AP27"/>
      <c r="AQ27"/>
      <c r="AR27"/>
      <c r="AS27"/>
      <c r="AT27"/>
      <c r="AU27"/>
      <c r="AV27"/>
      <c r="AW27"/>
      <c r="AX27"/>
    </row>
    <row r="28" spans="2:71" s="91" customFormat="1" ht="15" customHeight="1">
      <c r="B28" s="92"/>
      <c r="AP28" s="93"/>
      <c r="AQ28" s="94"/>
      <c r="AR28" s="94"/>
      <c r="AS28" s="94"/>
      <c r="AT28" s="95"/>
      <c r="AU28" s="95"/>
      <c r="AV28" s="95"/>
      <c r="AW28" s="95"/>
      <c r="AX28" s="95"/>
    </row>
    <row r="29" spans="2:71" s="96" customFormat="1" ht="27.95" customHeight="1">
      <c r="B29" s="140"/>
      <c r="C29" s="140"/>
      <c r="D29" s="140"/>
      <c r="E29" s="141" t="s">
        <v>0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AP29" s="97"/>
      <c r="AQ29" s="98"/>
      <c r="AR29" s="98"/>
      <c r="AS29" s="98"/>
      <c r="AT29" s="99"/>
      <c r="AU29" s="99"/>
      <c r="AV29" s="99"/>
      <c r="AW29" s="99"/>
      <c r="AX29" s="99"/>
    </row>
    <row r="30" spans="2:71" s="100" customFormat="1" ht="27.95" customHeight="1">
      <c r="B30" s="140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2:71" s="91" customFormat="1" ht="27.95" customHeight="1">
      <c r="B31" s="140"/>
      <c r="C31" s="140"/>
      <c r="D31" s="140"/>
      <c r="E31" s="142" t="s">
        <v>246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AP31" s="93"/>
      <c r="AQ31" s="94"/>
      <c r="AR31" s="94"/>
      <c r="AS31" s="94"/>
      <c r="AT31" s="95"/>
      <c r="AU31" s="95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2:71" s="91" customFormat="1" ht="30" customHeight="1">
      <c r="B32" s="140"/>
      <c r="C32" s="140"/>
      <c r="D32" s="140"/>
      <c r="S32" s="101"/>
      <c r="T32"/>
      <c r="U32" s="143" t="s">
        <v>247</v>
      </c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71" s="91" customFormat="1" ht="24.95" customHeight="1">
      <c r="B33" s="144" t="s">
        <v>248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5" t="s">
        <v>283</v>
      </c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/>
      <c r="AH33"/>
      <c r="AI33"/>
      <c r="AJ33"/>
      <c r="AK33"/>
      <c r="AU33"/>
      <c r="AV33"/>
      <c r="AW33"/>
      <c r="AX33"/>
      <c r="AY33"/>
      <c r="AZ33"/>
    </row>
    <row r="34" spans="1:71" s="91" customFormat="1" ht="24.95" customHeight="1">
      <c r="B34" s="146" t="s">
        <v>250</v>
      </c>
      <c r="C34" s="146"/>
      <c r="D34" s="146"/>
      <c r="E34" s="146"/>
      <c r="F34" s="146"/>
      <c r="G34" s="146"/>
      <c r="H34" s="146"/>
      <c r="I34" s="147" t="s">
        <v>251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8" t="s">
        <v>252</v>
      </c>
      <c r="AB34" s="148"/>
      <c r="AC34" s="148"/>
      <c r="AD34" s="148"/>
      <c r="AE34" s="148"/>
      <c r="AF34" s="148"/>
      <c r="AG34"/>
      <c r="AH34"/>
      <c r="AI34"/>
      <c r="AJ34"/>
      <c r="AK34"/>
      <c r="AT34"/>
    </row>
    <row r="35" spans="1:71" s="91" customFormat="1" ht="15" customHeight="1">
      <c r="A35" s="102"/>
      <c r="B35" s="103"/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5"/>
      <c r="AC35" s="105"/>
      <c r="AD35" s="105"/>
      <c r="AE35" s="105"/>
      <c r="AF35" s="105"/>
      <c r="AG35"/>
      <c r="AH35"/>
      <c r="AI35"/>
      <c r="AV35"/>
      <c r="AW35"/>
      <c r="AX35"/>
      <c r="AY35"/>
      <c r="AZ35"/>
    </row>
    <row r="36" spans="1:71" s="106" customFormat="1" ht="24.95" customHeight="1">
      <c r="B36" s="107" t="s">
        <v>253</v>
      </c>
      <c r="C36" s="149" t="s">
        <v>254</v>
      </c>
      <c r="D36" s="149"/>
      <c r="E36" s="149"/>
      <c r="F36" s="149"/>
      <c r="G36" s="149"/>
      <c r="H36" s="149"/>
      <c r="I36" s="150" t="s">
        <v>255</v>
      </c>
      <c r="J36" s="150"/>
      <c r="K36" s="150"/>
      <c r="L36" s="150"/>
      <c r="M36" s="150"/>
      <c r="N36" s="150"/>
      <c r="O36" s="150" t="s">
        <v>256</v>
      </c>
      <c r="P36" s="150"/>
      <c r="Q36" s="150"/>
      <c r="R36" s="150"/>
      <c r="S36" s="150"/>
      <c r="T36" s="150"/>
      <c r="U36" s="150" t="s">
        <v>257</v>
      </c>
      <c r="V36" s="150"/>
      <c r="W36" s="150"/>
      <c r="X36" s="150"/>
      <c r="Y36" s="150"/>
      <c r="Z36" s="150"/>
      <c r="AA36" s="151" t="s">
        <v>258</v>
      </c>
      <c r="AB36" s="151"/>
      <c r="AC36" s="151"/>
      <c r="AD36" s="151"/>
      <c r="AE36" s="151"/>
      <c r="AF36" s="151"/>
      <c r="AG36" s="108"/>
      <c r="AV36" s="91"/>
    </row>
    <row r="37" spans="1:71" s="91" customFormat="1" ht="69" customHeight="1">
      <c r="B37" s="152" t="s">
        <v>259</v>
      </c>
      <c r="C37" s="174"/>
      <c r="D37" s="174"/>
      <c r="E37" s="174"/>
      <c r="F37" s="174"/>
      <c r="G37" s="174"/>
      <c r="H37" s="174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 t="s">
        <v>284</v>
      </c>
      <c r="V37" s="175"/>
      <c r="W37" s="175"/>
      <c r="X37" s="175"/>
      <c r="Y37" s="175"/>
      <c r="Z37" s="175"/>
      <c r="AA37" s="176" t="s">
        <v>285</v>
      </c>
      <c r="AB37" s="176"/>
      <c r="AC37" s="176"/>
      <c r="AD37" s="176"/>
      <c r="AE37" s="176"/>
      <c r="AF37" s="176"/>
      <c r="BI37"/>
      <c r="BJ37"/>
      <c r="BK37"/>
      <c r="BL37"/>
      <c r="BM37"/>
      <c r="BN37"/>
      <c r="BO37"/>
      <c r="BP37"/>
      <c r="BQ37"/>
      <c r="BR37"/>
      <c r="BS37"/>
    </row>
    <row r="38" spans="1:71" s="91" customFormat="1" ht="69" customHeight="1">
      <c r="B38" s="152"/>
      <c r="C38" s="174"/>
      <c r="D38" s="174"/>
      <c r="E38" s="174"/>
      <c r="F38" s="174"/>
      <c r="G38" s="174"/>
      <c r="H38" s="174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65" t="s">
        <v>286</v>
      </c>
      <c r="V38" s="165"/>
      <c r="W38" s="165"/>
      <c r="X38" s="165"/>
      <c r="Y38" s="165"/>
      <c r="Z38" s="165"/>
      <c r="AA38" s="162" t="s">
        <v>287</v>
      </c>
      <c r="AB38" s="162"/>
      <c r="AC38" s="162"/>
      <c r="AD38" s="162"/>
      <c r="AE38" s="162"/>
      <c r="AF38" s="204"/>
      <c r="BI38"/>
      <c r="BJ38"/>
      <c r="BK38"/>
      <c r="BL38"/>
      <c r="BM38"/>
      <c r="BN38"/>
      <c r="BO38"/>
      <c r="BP38"/>
      <c r="BQ38"/>
      <c r="BR38"/>
      <c r="BS38"/>
    </row>
    <row r="39" spans="1:71" s="91" customFormat="1" ht="32.1" customHeight="1">
      <c r="B39" s="152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 t="s">
        <v>288</v>
      </c>
      <c r="V39" s="177"/>
      <c r="W39" s="177"/>
      <c r="X39" s="177"/>
      <c r="Y39" s="177"/>
      <c r="Z39" s="177"/>
      <c r="AA39" s="178" t="s">
        <v>288</v>
      </c>
      <c r="AB39" s="178"/>
      <c r="AC39" s="178"/>
      <c r="AD39" s="178"/>
      <c r="AE39" s="178"/>
      <c r="AF39" s="178"/>
      <c r="BQ39"/>
      <c r="BR39"/>
      <c r="BS39"/>
    </row>
    <row r="40" spans="1:71" s="91" customFormat="1" ht="69" customHeight="1">
      <c r="B40" s="158" t="s">
        <v>260</v>
      </c>
      <c r="C40" s="179" t="s">
        <v>289</v>
      </c>
      <c r="D40" s="179"/>
      <c r="E40" s="179"/>
      <c r="F40" s="179"/>
      <c r="G40" s="179"/>
      <c r="H40" s="179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 t="s">
        <v>290</v>
      </c>
      <c r="V40" s="180"/>
      <c r="W40" s="180"/>
      <c r="X40" s="180"/>
      <c r="Y40" s="180"/>
      <c r="Z40" s="180"/>
      <c r="AA40" s="181"/>
      <c r="AB40" s="181"/>
      <c r="AC40" s="181"/>
      <c r="AD40" s="181"/>
      <c r="AE40" s="181"/>
      <c r="AF40" s="181"/>
      <c r="AH40"/>
      <c r="AI40"/>
    </row>
    <row r="41" spans="1:71" s="91" customFormat="1" ht="69" customHeight="1">
      <c r="B41" s="158"/>
      <c r="C41" s="162" t="s">
        <v>381</v>
      </c>
      <c r="D41" s="162"/>
      <c r="E41" s="162"/>
      <c r="F41" s="162"/>
      <c r="G41" s="162"/>
      <c r="H41" s="162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65" t="s">
        <v>286</v>
      </c>
      <c r="V41" s="165"/>
      <c r="W41" s="165"/>
      <c r="X41" s="165"/>
      <c r="Y41" s="165"/>
      <c r="Z41" s="165"/>
      <c r="AA41" s="181"/>
      <c r="AB41" s="181"/>
      <c r="AC41" s="181"/>
      <c r="AD41" s="181"/>
      <c r="AE41" s="181"/>
      <c r="AF41" s="181"/>
      <c r="AH41"/>
      <c r="AI41"/>
    </row>
    <row r="42" spans="1:71" s="91" customFormat="1" ht="32.1" customHeight="1">
      <c r="B42" s="158"/>
      <c r="C42" s="177" t="s">
        <v>288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 t="s">
        <v>288</v>
      </c>
      <c r="V42" s="177"/>
      <c r="W42" s="177"/>
      <c r="X42" s="177"/>
      <c r="Y42" s="177"/>
      <c r="Z42" s="177"/>
      <c r="AA42" s="178"/>
      <c r="AB42" s="178"/>
      <c r="AC42" s="178"/>
      <c r="AD42" s="178"/>
      <c r="AE42" s="178"/>
      <c r="AF42" s="178"/>
      <c r="AI42"/>
    </row>
    <row r="43" spans="1:71" s="91" customFormat="1" ht="69" customHeight="1">
      <c r="B43" s="158" t="s">
        <v>265</v>
      </c>
      <c r="C43" s="179"/>
      <c r="D43" s="179"/>
      <c r="E43" s="179"/>
      <c r="F43" s="179"/>
      <c r="G43" s="179"/>
      <c r="H43" s="179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1"/>
      <c r="AB43" s="181"/>
      <c r="AC43" s="181"/>
      <c r="AD43" s="181"/>
      <c r="AE43" s="181"/>
      <c r="AF43" s="181"/>
      <c r="AI43"/>
    </row>
    <row r="44" spans="1:71" s="91" customFormat="1" ht="32.1" customHeight="1">
      <c r="B44" s="158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  <c r="AB44" s="178"/>
      <c r="AC44" s="178"/>
      <c r="AD44" s="178"/>
      <c r="AE44" s="178"/>
      <c r="AF44" s="178"/>
    </row>
    <row r="45" spans="1:71" s="91" customFormat="1" ht="69" customHeight="1">
      <c r="B45" s="158" t="s">
        <v>276</v>
      </c>
      <c r="C45" s="179" t="s">
        <v>291</v>
      </c>
      <c r="D45" s="179"/>
      <c r="E45" s="179"/>
      <c r="F45" s="179"/>
      <c r="G45" s="179"/>
      <c r="H45" s="220"/>
      <c r="I45" s="218" t="s">
        <v>292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 t="s">
        <v>293</v>
      </c>
      <c r="V45" s="180"/>
      <c r="W45" s="180"/>
      <c r="X45" s="180"/>
      <c r="Y45" s="180"/>
      <c r="Z45" s="180"/>
      <c r="AA45" s="181" t="s">
        <v>294</v>
      </c>
      <c r="AB45" s="181"/>
      <c r="AC45" s="181"/>
      <c r="AD45" s="181"/>
      <c r="AE45" s="181"/>
      <c r="AF45" s="181"/>
      <c r="AH45"/>
      <c r="AI45"/>
      <c r="BI45" s="94"/>
      <c r="BJ45" s="94"/>
      <c r="BK45" s="94"/>
      <c r="BL45" s="95"/>
      <c r="BM45" s="95"/>
      <c r="BN45" s="95"/>
      <c r="BO45"/>
      <c r="BP45"/>
      <c r="BQ45"/>
      <c r="BR45"/>
      <c r="BS45"/>
    </row>
    <row r="46" spans="1:71" s="91" customFormat="1" ht="69" customHeight="1">
      <c r="B46" s="158"/>
      <c r="C46" s="215" t="s">
        <v>382</v>
      </c>
      <c r="D46" s="162"/>
      <c r="E46" s="162"/>
      <c r="F46" s="162"/>
      <c r="G46" s="162"/>
      <c r="H46" s="204"/>
      <c r="I46" s="219" t="s">
        <v>295</v>
      </c>
      <c r="J46" s="162"/>
      <c r="K46" s="162"/>
      <c r="L46" s="162"/>
      <c r="M46" s="162"/>
      <c r="N46" s="162"/>
      <c r="O46" s="180"/>
      <c r="P46" s="180"/>
      <c r="Q46" s="180"/>
      <c r="R46" s="180"/>
      <c r="S46" s="180"/>
      <c r="T46" s="180"/>
      <c r="U46" s="182" t="s">
        <v>296</v>
      </c>
      <c r="V46" s="182"/>
      <c r="W46" s="182"/>
      <c r="X46" s="182"/>
      <c r="Y46" s="182"/>
      <c r="Z46" s="182"/>
      <c r="AA46" s="162" t="s">
        <v>297</v>
      </c>
      <c r="AB46" s="162"/>
      <c r="AC46" s="162"/>
      <c r="AD46" s="162"/>
      <c r="AE46" s="162"/>
      <c r="AF46" s="204"/>
      <c r="AH46"/>
      <c r="AI46"/>
      <c r="BI46" s="94"/>
      <c r="BJ46" s="94"/>
      <c r="BK46" s="94"/>
      <c r="BL46" s="95"/>
      <c r="BM46" s="95"/>
      <c r="BN46" s="95"/>
      <c r="BO46"/>
      <c r="BP46"/>
      <c r="BQ46"/>
      <c r="BR46"/>
      <c r="BS46"/>
    </row>
    <row r="47" spans="1:71" s="91" customFormat="1" ht="32.1" customHeight="1">
      <c r="B47" s="158"/>
      <c r="C47" s="177" t="s">
        <v>298</v>
      </c>
      <c r="D47" s="177"/>
      <c r="E47" s="177"/>
      <c r="F47" s="177"/>
      <c r="G47" s="177"/>
      <c r="H47" s="177"/>
      <c r="I47" s="177" t="s">
        <v>288</v>
      </c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 t="s">
        <v>299</v>
      </c>
      <c r="V47" s="177"/>
      <c r="W47" s="177"/>
      <c r="X47" s="177"/>
      <c r="Y47" s="177"/>
      <c r="Z47" s="177"/>
      <c r="AA47" s="178" t="s">
        <v>288</v>
      </c>
      <c r="AB47" s="178"/>
      <c r="AC47" s="178"/>
      <c r="AD47" s="178"/>
      <c r="AE47" s="178"/>
      <c r="AF47" s="178"/>
      <c r="AH47"/>
      <c r="BI47" s="94"/>
      <c r="BJ47" s="94"/>
      <c r="BK47" s="94"/>
      <c r="BL47" s="95"/>
      <c r="BM47" s="95"/>
      <c r="BN47" s="95"/>
      <c r="BO47" s="95"/>
      <c r="BP47" s="95"/>
    </row>
    <row r="48" spans="1:71" s="91" customFormat="1" ht="69" customHeight="1">
      <c r="B48" s="167" t="s">
        <v>278</v>
      </c>
      <c r="C48" s="179"/>
      <c r="D48" s="179"/>
      <c r="E48" s="179"/>
      <c r="F48" s="179"/>
      <c r="G48" s="179"/>
      <c r="H48" s="179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1"/>
      <c r="AB48" s="181"/>
      <c r="AC48" s="181"/>
      <c r="AD48" s="181"/>
      <c r="AE48" s="181"/>
      <c r="AF48" s="181"/>
      <c r="AV48" s="109"/>
      <c r="AW48" s="109"/>
      <c r="AX48" s="110"/>
      <c r="AY48" s="110"/>
      <c r="AZ48" s="110"/>
      <c r="BA48"/>
      <c r="BI48" s="94"/>
      <c r="BJ48" s="94"/>
      <c r="BK48" s="94"/>
      <c r="BL48" s="95"/>
      <c r="BM48" s="95"/>
      <c r="BN48" s="95"/>
      <c r="BO48" s="95"/>
      <c r="BP48" s="95"/>
    </row>
    <row r="49" spans="1:71" s="91" customFormat="1" ht="32.1" customHeight="1">
      <c r="B49" s="167"/>
      <c r="C49" s="183"/>
      <c r="D49" s="183"/>
      <c r="E49" s="183"/>
      <c r="F49" s="183"/>
      <c r="G49" s="183"/>
      <c r="H49" s="183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5"/>
      <c r="AB49" s="185"/>
      <c r="AC49" s="185"/>
      <c r="AD49" s="185"/>
      <c r="AE49" s="185"/>
      <c r="AF49" s="185"/>
      <c r="AV49" s="95"/>
      <c r="AW49" s="95"/>
      <c r="AX49" s="95"/>
      <c r="BI49" s="94"/>
      <c r="BJ49" s="94"/>
      <c r="BK49" s="94"/>
      <c r="BL49" s="95"/>
      <c r="BM49" s="95"/>
      <c r="BN49" s="95"/>
      <c r="BO49" s="95"/>
      <c r="BP49" s="95"/>
    </row>
    <row r="50" spans="1:71" s="91" customFormat="1" ht="15" customHeight="1">
      <c r="AH50"/>
      <c r="AI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111" customFormat="1" ht="15" customHeight="1">
      <c r="B51" s="171" t="str">
        <f>$B$26</f>
        <v>Αριθμός Έκδοσης: v 2.0</v>
      </c>
      <c r="C51" s="171"/>
      <c r="D51" s="171"/>
      <c r="G51" s="172" t="str">
        <f>$G$26</f>
        <v>Ημ/νία Έκδοσης:  11.02.2019</v>
      </c>
      <c r="H51" s="172"/>
      <c r="I51" s="172"/>
      <c r="J51" s="172"/>
      <c r="K51" s="172"/>
      <c r="L51" s="172"/>
      <c r="X51" s="173" t="str">
        <f>X26</f>
        <v>Οι υπεύθυνοι σύνταξης:  Βάσω Μητροπούλου</v>
      </c>
      <c r="Y51" s="173"/>
      <c r="Z51" s="173"/>
      <c r="AA51" s="173"/>
      <c r="AB51" s="173"/>
      <c r="AC51" s="173"/>
      <c r="AD51" s="173"/>
      <c r="AE51" s="173"/>
      <c r="AF51" s="173"/>
      <c r="AH51"/>
      <c r="AI51"/>
      <c r="AV51"/>
      <c r="AW51"/>
      <c r="AX51"/>
      <c r="AY51"/>
      <c r="AZ51"/>
      <c r="BA51"/>
    </row>
    <row r="52" spans="1:71" s="91" customFormat="1" ht="15" customHeight="1"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73" t="str">
        <f>X27</f>
        <v xml:space="preserve"> και Τριαντ. Κόκκινος</v>
      </c>
      <c r="Y52" s="173">
        <f t="shared" ref="Y52:AF52" si="0">Y27</f>
        <v>0</v>
      </c>
      <c r="Z52" s="173">
        <f t="shared" si="0"/>
        <v>0</v>
      </c>
      <c r="AA52" s="173">
        <f t="shared" si="0"/>
        <v>0</v>
      </c>
      <c r="AB52" s="173">
        <f t="shared" si="0"/>
        <v>0</v>
      </c>
      <c r="AC52" s="173">
        <f t="shared" si="0"/>
        <v>0</v>
      </c>
      <c r="AD52" s="173">
        <f t="shared" si="0"/>
        <v>0</v>
      </c>
      <c r="AE52" s="173">
        <f t="shared" si="0"/>
        <v>0</v>
      </c>
      <c r="AF52" s="173">
        <f t="shared" si="0"/>
        <v>0</v>
      </c>
      <c r="AG52"/>
      <c r="AI52"/>
      <c r="AV52"/>
      <c r="AW52"/>
      <c r="AX52"/>
    </row>
    <row r="53" spans="1:71" s="91" customFormat="1" ht="15" customHeight="1">
      <c r="B53" s="92"/>
      <c r="AV53" s="95"/>
      <c r="AW53" s="95"/>
      <c r="AX53" s="95"/>
    </row>
    <row r="54" spans="1:71" s="96" customFormat="1" ht="27.95" customHeight="1">
      <c r="B54" s="140"/>
      <c r="C54" s="140"/>
      <c r="D54" s="140"/>
      <c r="E54" s="141" t="s">
        <v>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AV54" s="99"/>
      <c r="AW54" s="99"/>
      <c r="AX54" s="99"/>
    </row>
    <row r="55" spans="1:71" s="100" customFormat="1" ht="27.95" customHeight="1">
      <c r="B55" s="140"/>
      <c r="C55" s="140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</row>
    <row r="56" spans="1:71" s="91" customFormat="1" ht="27.95" customHeight="1">
      <c r="B56" s="140"/>
      <c r="C56" s="140"/>
      <c r="D56" s="140"/>
      <c r="E56" s="142" t="s">
        <v>246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91" customFormat="1" ht="30" customHeight="1">
      <c r="B57" s="140"/>
      <c r="C57" s="140"/>
      <c r="D57" s="140"/>
      <c r="S57" s="101"/>
      <c r="T57"/>
      <c r="U57" s="143" t="s">
        <v>247</v>
      </c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/>
      <c r="AH57"/>
      <c r="AI57"/>
      <c r="AV57"/>
      <c r="AW57"/>
      <c r="AX57"/>
      <c r="AY57"/>
      <c r="AZ57"/>
    </row>
    <row r="58" spans="1:71" s="91" customFormat="1" ht="24.95" customHeight="1">
      <c r="B58" s="144" t="s">
        <v>248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86" t="s">
        <v>300</v>
      </c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/>
      <c r="AH58"/>
      <c r="AI58"/>
      <c r="AV58"/>
      <c r="AW58"/>
      <c r="AX58"/>
      <c r="AY58"/>
      <c r="AZ58"/>
    </row>
    <row r="59" spans="1:71" s="91" customFormat="1" ht="24.95" customHeight="1">
      <c r="B59" s="146" t="s">
        <v>250</v>
      </c>
      <c r="C59" s="146"/>
      <c r="D59" s="146"/>
      <c r="E59" s="146"/>
      <c r="F59" s="146"/>
      <c r="G59" s="146"/>
      <c r="H59" s="146"/>
      <c r="I59" s="187" t="s">
        <v>301</v>
      </c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48" t="s">
        <v>252</v>
      </c>
      <c r="AB59" s="148"/>
      <c r="AC59" s="148"/>
      <c r="AD59" s="148"/>
      <c r="AE59" s="148"/>
      <c r="AF59" s="148"/>
      <c r="AG59"/>
      <c r="AH59"/>
      <c r="AI59"/>
    </row>
    <row r="60" spans="1:71" s="91" customFormat="1" ht="15" customHeight="1">
      <c r="A60" s="102"/>
      <c r="B60" s="103"/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05"/>
      <c r="AD60" s="105"/>
      <c r="AE60" s="105"/>
      <c r="AF60" s="105"/>
      <c r="AG60"/>
      <c r="AH60"/>
      <c r="AI60"/>
      <c r="AV60"/>
      <c r="AW60"/>
      <c r="AX60"/>
      <c r="AY60"/>
      <c r="AZ60"/>
    </row>
    <row r="61" spans="1:71" s="106" customFormat="1" ht="24.95" customHeight="1">
      <c r="B61" s="107" t="s">
        <v>253</v>
      </c>
      <c r="C61" s="149" t="s">
        <v>254</v>
      </c>
      <c r="D61" s="149"/>
      <c r="E61" s="149"/>
      <c r="F61" s="149"/>
      <c r="G61" s="149"/>
      <c r="H61" s="149"/>
      <c r="I61" s="150" t="s">
        <v>255</v>
      </c>
      <c r="J61" s="150"/>
      <c r="K61" s="150"/>
      <c r="L61" s="150"/>
      <c r="M61" s="150"/>
      <c r="N61" s="150"/>
      <c r="O61" s="150" t="s">
        <v>256</v>
      </c>
      <c r="P61" s="150"/>
      <c r="Q61" s="150"/>
      <c r="R61" s="150"/>
      <c r="S61" s="150"/>
      <c r="T61" s="150"/>
      <c r="U61" s="150" t="s">
        <v>257</v>
      </c>
      <c r="V61" s="150"/>
      <c r="W61" s="150"/>
      <c r="X61" s="150"/>
      <c r="Y61" s="150"/>
      <c r="Z61" s="150"/>
      <c r="AA61" s="151" t="s">
        <v>258</v>
      </c>
      <c r="AB61" s="151"/>
      <c r="AC61" s="151"/>
      <c r="AD61" s="151"/>
      <c r="AE61" s="151"/>
      <c r="AF61" s="151"/>
      <c r="AG61" s="108"/>
      <c r="AV61" s="91"/>
    </row>
    <row r="62" spans="1:71" s="91" customFormat="1" ht="69" customHeight="1">
      <c r="B62" s="152" t="s">
        <v>259</v>
      </c>
      <c r="C62" s="188"/>
      <c r="D62" s="188"/>
      <c r="E62" s="188"/>
      <c r="F62" s="188"/>
      <c r="G62" s="188"/>
      <c r="H62" s="188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90"/>
      <c r="AB62" s="190"/>
      <c r="AC62" s="190"/>
      <c r="AD62" s="190"/>
      <c r="AE62" s="190"/>
      <c r="AF62" s="190"/>
      <c r="BI62"/>
      <c r="BJ62"/>
      <c r="BK62"/>
      <c r="BL62"/>
      <c r="BM62"/>
      <c r="BN62"/>
      <c r="BO62"/>
      <c r="BP62"/>
      <c r="BQ62"/>
      <c r="BR62"/>
      <c r="BS62"/>
    </row>
    <row r="63" spans="1:71" s="91" customFormat="1" ht="32.1" customHeight="1">
      <c r="B63" s="152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2"/>
      <c r="AB63" s="192"/>
      <c r="AC63" s="192"/>
      <c r="AD63" s="192"/>
      <c r="AE63" s="192"/>
      <c r="AF63" s="192"/>
      <c r="BQ63"/>
      <c r="BR63"/>
      <c r="BS63"/>
    </row>
    <row r="64" spans="1:71" s="91" customFormat="1" ht="69" customHeight="1">
      <c r="B64" s="158" t="s">
        <v>260</v>
      </c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5"/>
      <c r="AB64" s="195"/>
      <c r="AC64" s="195"/>
      <c r="AD64" s="195"/>
      <c r="AE64" s="195"/>
      <c r="AF64" s="195"/>
      <c r="AH64"/>
      <c r="AI64"/>
    </row>
    <row r="65" spans="2:71" s="91" customFormat="1" ht="32.1" customHeight="1">
      <c r="B65" s="158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2"/>
      <c r="AB65" s="192"/>
      <c r="AC65" s="192"/>
      <c r="AD65" s="192"/>
      <c r="AE65" s="192"/>
      <c r="AF65" s="192"/>
      <c r="AI65"/>
    </row>
    <row r="66" spans="2:71" s="91" customFormat="1" ht="69" customHeight="1">
      <c r="B66" s="158" t="s">
        <v>265</v>
      </c>
      <c r="C66" s="193"/>
      <c r="D66" s="193"/>
      <c r="E66" s="193"/>
      <c r="F66" s="193"/>
      <c r="G66" s="193"/>
      <c r="H66" s="193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5"/>
      <c r="AB66" s="195"/>
      <c r="AC66" s="195"/>
      <c r="AD66" s="195"/>
      <c r="AE66" s="195"/>
      <c r="AF66" s="195"/>
      <c r="AI66"/>
    </row>
    <row r="67" spans="2:71" s="91" customFormat="1" ht="32.1" customHeight="1">
      <c r="B67" s="158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2"/>
      <c r="AB67" s="192"/>
      <c r="AC67" s="192"/>
      <c r="AD67" s="192"/>
      <c r="AE67" s="192"/>
      <c r="AF67" s="192"/>
    </row>
    <row r="68" spans="2:71" s="91" customFormat="1" ht="69" customHeight="1">
      <c r="B68" s="158" t="s">
        <v>276</v>
      </c>
      <c r="C68" s="193"/>
      <c r="D68" s="193"/>
      <c r="E68" s="193"/>
      <c r="F68" s="193"/>
      <c r="G68" s="193"/>
      <c r="H68" s="193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5"/>
      <c r="AB68" s="195"/>
      <c r="AC68" s="195"/>
      <c r="AD68" s="195"/>
      <c r="AE68" s="195"/>
      <c r="AF68" s="195"/>
      <c r="AH68"/>
      <c r="AI68"/>
      <c r="BI68" s="94"/>
      <c r="BJ68" s="94"/>
      <c r="BK68" s="94"/>
      <c r="BL68" s="95"/>
      <c r="BM68" s="95"/>
      <c r="BN68" s="95"/>
      <c r="BO68"/>
      <c r="BP68"/>
      <c r="BQ68"/>
      <c r="BR68"/>
      <c r="BS68"/>
    </row>
    <row r="69" spans="2:71" s="91" customFormat="1" ht="32.1" customHeight="1">
      <c r="B69" s="158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2"/>
      <c r="AB69" s="192"/>
      <c r="AC69" s="192"/>
      <c r="AD69" s="192"/>
      <c r="AE69" s="192"/>
      <c r="AF69" s="192"/>
      <c r="AH69"/>
      <c r="AO69"/>
      <c r="AP69"/>
      <c r="AQ69"/>
      <c r="AR69"/>
      <c r="AS69"/>
      <c r="AT69"/>
      <c r="BI69" s="94"/>
      <c r="BJ69" s="94"/>
      <c r="BK69" s="94"/>
      <c r="BL69" s="95"/>
      <c r="BM69" s="95"/>
      <c r="BN69" s="95"/>
      <c r="BO69" s="95"/>
      <c r="BP69" s="95"/>
    </row>
    <row r="70" spans="2:71" s="91" customFormat="1" ht="69" customHeight="1">
      <c r="B70" s="167" t="s">
        <v>278</v>
      </c>
      <c r="C70" s="193"/>
      <c r="D70" s="193"/>
      <c r="E70" s="193"/>
      <c r="F70" s="193"/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5"/>
      <c r="AB70" s="195"/>
      <c r="AC70" s="195"/>
      <c r="AD70" s="195"/>
      <c r="AE70" s="195"/>
      <c r="AF70" s="195"/>
      <c r="AP70"/>
      <c r="AQ70" s="94"/>
      <c r="AR70" s="94"/>
      <c r="AS70" s="94"/>
      <c r="AT70" s="95"/>
      <c r="AU70" s="109"/>
      <c r="AV70" s="109"/>
      <c r="AW70" s="109"/>
      <c r="AX70" s="110"/>
      <c r="AY70" s="110"/>
      <c r="AZ70" s="110"/>
      <c r="BA70"/>
      <c r="BI70" s="94"/>
      <c r="BJ70" s="94"/>
      <c r="BK70" s="94"/>
      <c r="BL70" s="95"/>
      <c r="BM70" s="95"/>
      <c r="BN70" s="95"/>
      <c r="BO70" s="95"/>
      <c r="BP70" s="95"/>
    </row>
    <row r="71" spans="2:71" s="91" customFormat="1" ht="32.1" customHeight="1">
      <c r="B71" s="167"/>
      <c r="C71" s="196"/>
      <c r="D71" s="196"/>
      <c r="E71" s="196"/>
      <c r="F71" s="196"/>
      <c r="G71" s="196"/>
      <c r="H71" s="196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8"/>
      <c r="AB71" s="198"/>
      <c r="AC71" s="198"/>
      <c r="AD71" s="198"/>
      <c r="AE71" s="198"/>
      <c r="AF71" s="198"/>
      <c r="AP71" s="93"/>
      <c r="AQ71" s="94"/>
      <c r="AR71" s="94"/>
      <c r="AS71" s="94"/>
      <c r="AT71" s="95"/>
      <c r="AU71" s="95"/>
      <c r="AV71" s="95"/>
      <c r="AW71" s="95"/>
      <c r="AX71" s="95"/>
      <c r="BI71" s="94"/>
      <c r="BJ71" s="94"/>
      <c r="BK71" s="94"/>
      <c r="BL71" s="95"/>
      <c r="BM71" s="95"/>
      <c r="BN71" s="95"/>
      <c r="BO71" s="95"/>
      <c r="BP71" s="95"/>
    </row>
    <row r="72" spans="2:71" s="91" customFormat="1" ht="15" customHeight="1">
      <c r="AH72"/>
      <c r="AI72"/>
      <c r="AJ72"/>
      <c r="AK72"/>
      <c r="AL72"/>
      <c r="AN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2:71" s="111" customFormat="1" ht="15" customHeight="1">
      <c r="B73" s="171" t="str">
        <f>$B$26</f>
        <v>Αριθμός Έκδοσης: v 2.0</v>
      </c>
      <c r="C73" s="171"/>
      <c r="D73" s="171"/>
      <c r="G73" s="172" t="str">
        <f>$G$26</f>
        <v>Ημ/νία Έκδοσης:  11.02.2019</v>
      </c>
      <c r="H73" s="172"/>
      <c r="I73" s="172"/>
      <c r="J73" s="172"/>
      <c r="K73" s="172"/>
      <c r="L73" s="172"/>
      <c r="X73" s="173" t="str">
        <f>X26</f>
        <v>Οι υπεύθυνοι σύνταξης:  Βάσω Μητροπούλου</v>
      </c>
      <c r="Y73" s="173"/>
      <c r="Z73" s="173"/>
      <c r="AA73" s="173"/>
      <c r="AB73" s="173"/>
      <c r="AC73" s="173"/>
      <c r="AD73" s="173"/>
      <c r="AE73" s="173"/>
      <c r="AF73" s="173"/>
      <c r="AH73"/>
      <c r="AI73"/>
      <c r="AJ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71" s="91" customFormat="1" ht="15" customHeight="1"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73" t="str">
        <f>X27</f>
        <v xml:space="preserve"> και Τριαντ. Κόκκινος</v>
      </c>
      <c r="Y74" s="173"/>
      <c r="Z74" s="173"/>
      <c r="AA74" s="173"/>
      <c r="AB74" s="173"/>
      <c r="AC74" s="173"/>
      <c r="AD74" s="173"/>
      <c r="AE74" s="173"/>
      <c r="AF74" s="173"/>
      <c r="AG74"/>
      <c r="AI74"/>
      <c r="AJ74"/>
      <c r="AK74"/>
      <c r="AN74"/>
      <c r="AO74"/>
      <c r="AP74"/>
      <c r="AQ74"/>
      <c r="AR74"/>
      <c r="AS74"/>
      <c r="AT74"/>
      <c r="AU74"/>
      <c r="AV74"/>
      <c r="AW74"/>
      <c r="AX74"/>
    </row>
    <row r="75" spans="2:71" ht="15" customHeight="1"/>
    <row r="76" spans="2:71" ht="15" customHeight="1"/>
    <row r="77" spans="2:71" ht="15" customHeight="1"/>
    <row r="78" spans="2:71" ht="15" customHeight="1"/>
    <row r="79" spans="2:71" ht="15" customHeight="1"/>
    <row r="80" spans="2:7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</sheetData>
  <mergeCells count="249">
    <mergeCell ref="B73:D73"/>
    <mergeCell ref="G73:L73"/>
    <mergeCell ref="X73:AF73"/>
    <mergeCell ref="X74:AF74"/>
    <mergeCell ref="B70:B71"/>
    <mergeCell ref="C70:H70"/>
    <mergeCell ref="I70:N70"/>
    <mergeCell ref="O70:T70"/>
    <mergeCell ref="U70:Z70"/>
    <mergeCell ref="AA70:AF70"/>
    <mergeCell ref="C71:H71"/>
    <mergeCell ref="I71:N71"/>
    <mergeCell ref="O71:T71"/>
    <mergeCell ref="U71:Z71"/>
    <mergeCell ref="AA71:AF71"/>
    <mergeCell ref="B68:B69"/>
    <mergeCell ref="C68:H68"/>
    <mergeCell ref="I68:N68"/>
    <mergeCell ref="O68:T68"/>
    <mergeCell ref="U68:Z68"/>
    <mergeCell ref="AA68:AF68"/>
    <mergeCell ref="C69:H69"/>
    <mergeCell ref="I69:N69"/>
    <mergeCell ref="O69:T69"/>
    <mergeCell ref="U69:Z69"/>
    <mergeCell ref="AA69:AF69"/>
    <mergeCell ref="B66:B67"/>
    <mergeCell ref="C66:H66"/>
    <mergeCell ref="I66:N66"/>
    <mergeCell ref="O66:T66"/>
    <mergeCell ref="U66:Z66"/>
    <mergeCell ref="AA66:AF66"/>
    <mergeCell ref="C67:H67"/>
    <mergeCell ref="I67:N67"/>
    <mergeCell ref="O67:T67"/>
    <mergeCell ref="U67:Z67"/>
    <mergeCell ref="AA67:AF67"/>
    <mergeCell ref="B64:B65"/>
    <mergeCell ref="C64:H64"/>
    <mergeCell ref="I64:N64"/>
    <mergeCell ref="O64:T64"/>
    <mergeCell ref="U64:Z64"/>
    <mergeCell ref="AA64:AF64"/>
    <mergeCell ref="C65:H65"/>
    <mergeCell ref="I65:N65"/>
    <mergeCell ref="O65:T65"/>
    <mergeCell ref="U65:Z65"/>
    <mergeCell ref="AA65:AF65"/>
    <mergeCell ref="B59:H59"/>
    <mergeCell ref="I59:Z59"/>
    <mergeCell ref="AA59:AF59"/>
    <mergeCell ref="C61:H61"/>
    <mergeCell ref="I61:N61"/>
    <mergeCell ref="O61:T61"/>
    <mergeCell ref="U61:Z61"/>
    <mergeCell ref="AA61:AF61"/>
    <mergeCell ref="B62:B63"/>
    <mergeCell ref="C62:H62"/>
    <mergeCell ref="I62:N62"/>
    <mergeCell ref="O62:T62"/>
    <mergeCell ref="U62:Z62"/>
    <mergeCell ref="AA62:AF62"/>
    <mergeCell ref="C63:H63"/>
    <mergeCell ref="I63:N63"/>
    <mergeCell ref="O63:T63"/>
    <mergeCell ref="U63:Z63"/>
    <mergeCell ref="AA63:AF63"/>
    <mergeCell ref="B51:D51"/>
    <mergeCell ref="G51:L51"/>
    <mergeCell ref="X51:AF51"/>
    <mergeCell ref="X52:AF52"/>
    <mergeCell ref="B54:D57"/>
    <mergeCell ref="E54:T55"/>
    <mergeCell ref="E56:T56"/>
    <mergeCell ref="U57:AF57"/>
    <mergeCell ref="B58:T58"/>
    <mergeCell ref="U58:AF58"/>
    <mergeCell ref="B48:B49"/>
    <mergeCell ref="C48:H48"/>
    <mergeCell ref="I48:N48"/>
    <mergeCell ref="O48:T48"/>
    <mergeCell ref="U48:Z48"/>
    <mergeCell ref="AA48:AF48"/>
    <mergeCell ref="C49:H49"/>
    <mergeCell ref="I49:N49"/>
    <mergeCell ref="O49:T49"/>
    <mergeCell ref="U49:Z49"/>
    <mergeCell ref="AA49:AF49"/>
    <mergeCell ref="B45:B47"/>
    <mergeCell ref="C45:H45"/>
    <mergeCell ref="I45:N45"/>
    <mergeCell ref="O45:T45"/>
    <mergeCell ref="U45:Z45"/>
    <mergeCell ref="AA45:AF45"/>
    <mergeCell ref="C46:H46"/>
    <mergeCell ref="I46:N46"/>
    <mergeCell ref="O46:T46"/>
    <mergeCell ref="U46:Z46"/>
    <mergeCell ref="AA46:AF46"/>
    <mergeCell ref="C47:H47"/>
    <mergeCell ref="I47:N47"/>
    <mergeCell ref="O47:T47"/>
    <mergeCell ref="U47:Z47"/>
    <mergeCell ref="AA47:AF47"/>
    <mergeCell ref="B43:B44"/>
    <mergeCell ref="C43:H43"/>
    <mergeCell ref="I43:N43"/>
    <mergeCell ref="O43:T43"/>
    <mergeCell ref="U43:Z43"/>
    <mergeCell ref="AA43:AF43"/>
    <mergeCell ref="C44:H44"/>
    <mergeCell ref="I44:N44"/>
    <mergeCell ref="O44:T44"/>
    <mergeCell ref="U44:Z44"/>
    <mergeCell ref="AA44:AF44"/>
    <mergeCell ref="B40:B42"/>
    <mergeCell ref="C40:H40"/>
    <mergeCell ref="I40:N40"/>
    <mergeCell ref="O40:T40"/>
    <mergeCell ref="U40:Z40"/>
    <mergeCell ref="AA40:AF40"/>
    <mergeCell ref="C41:H41"/>
    <mergeCell ref="I41:N41"/>
    <mergeCell ref="O41:T41"/>
    <mergeCell ref="U41:Z41"/>
    <mergeCell ref="AA41:AF41"/>
    <mergeCell ref="C42:H42"/>
    <mergeCell ref="I42:N42"/>
    <mergeCell ref="O42:T42"/>
    <mergeCell ref="U42:Z42"/>
    <mergeCell ref="AA42:AF42"/>
    <mergeCell ref="B34:H34"/>
    <mergeCell ref="I34:Z34"/>
    <mergeCell ref="AA34:AF34"/>
    <mergeCell ref="C36:H36"/>
    <mergeCell ref="I36:N36"/>
    <mergeCell ref="O36:T36"/>
    <mergeCell ref="U36:Z36"/>
    <mergeCell ref="AA36:AF36"/>
    <mergeCell ref="B37:B39"/>
    <mergeCell ref="C37:H37"/>
    <mergeCell ref="I37:N37"/>
    <mergeCell ref="O37:T37"/>
    <mergeCell ref="U37:Z37"/>
    <mergeCell ref="AA37:AF37"/>
    <mergeCell ref="C38:H38"/>
    <mergeCell ref="I38:N38"/>
    <mergeCell ref="O38:T38"/>
    <mergeCell ref="U38:Z38"/>
    <mergeCell ref="AA38:AF38"/>
    <mergeCell ref="C39:H39"/>
    <mergeCell ref="I39:N39"/>
    <mergeCell ref="O39:T39"/>
    <mergeCell ref="U39:Z39"/>
    <mergeCell ref="AA39:AF39"/>
    <mergeCell ref="B26:D26"/>
    <mergeCell ref="G26:L26"/>
    <mergeCell ref="X26:AF26"/>
    <mergeCell ref="X27:AF27"/>
    <mergeCell ref="B29:D32"/>
    <mergeCell ref="E29:T30"/>
    <mergeCell ref="E31:T31"/>
    <mergeCell ref="U32:AF32"/>
    <mergeCell ref="B33:T33"/>
    <mergeCell ref="U33:AF33"/>
    <mergeCell ref="B23:B24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B20:B22"/>
    <mergeCell ref="C20:H20"/>
    <mergeCell ref="I20:N20"/>
    <mergeCell ref="O20:T20"/>
    <mergeCell ref="U20:Z20"/>
    <mergeCell ref="AA20:AF20"/>
    <mergeCell ref="C21:H21"/>
    <mergeCell ref="I21:N21"/>
    <mergeCell ref="O21:T21"/>
    <mergeCell ref="U21:Z21"/>
    <mergeCell ref="AA21:AF21"/>
    <mergeCell ref="C22:H22"/>
    <mergeCell ref="I22:N22"/>
    <mergeCell ref="O22:T22"/>
    <mergeCell ref="U22:Z22"/>
    <mergeCell ref="AA22:AF22"/>
    <mergeCell ref="B17:B19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9:H19"/>
    <mergeCell ref="I19:N19"/>
    <mergeCell ref="O19:T19"/>
    <mergeCell ref="U19:Z19"/>
    <mergeCell ref="AA19:AF19"/>
    <mergeCell ref="B14:B16"/>
    <mergeCell ref="C14:H14"/>
    <mergeCell ref="I14:N14"/>
    <mergeCell ref="O14:T14"/>
    <mergeCell ref="U14:Z14"/>
    <mergeCell ref="AA14:AF14"/>
    <mergeCell ref="C15:H15"/>
    <mergeCell ref="I15:N15"/>
    <mergeCell ref="O15:T15"/>
    <mergeCell ref="U15:Z15"/>
    <mergeCell ref="AA15:AF15"/>
    <mergeCell ref="C16:H16"/>
    <mergeCell ref="I16:N16"/>
    <mergeCell ref="O16:T16"/>
    <mergeCell ref="U16:Z16"/>
    <mergeCell ref="AA16:AF16"/>
    <mergeCell ref="C11:H11"/>
    <mergeCell ref="I11:N11"/>
    <mergeCell ref="O11:T11"/>
    <mergeCell ref="U11:Z11"/>
    <mergeCell ref="AA11:AF11"/>
    <mergeCell ref="B12:B13"/>
    <mergeCell ref="C12:H12"/>
    <mergeCell ref="I12:N12"/>
    <mergeCell ref="O12:T12"/>
    <mergeCell ref="U12:Z12"/>
    <mergeCell ref="AA12:AF12"/>
    <mergeCell ref="C13:H13"/>
    <mergeCell ref="I13:N13"/>
    <mergeCell ref="O13:T13"/>
    <mergeCell ref="U13:Z13"/>
    <mergeCell ref="AA13:AF13"/>
    <mergeCell ref="B4:D7"/>
    <mergeCell ref="E4:T5"/>
    <mergeCell ref="E6:T6"/>
    <mergeCell ref="U7:AF7"/>
    <mergeCell ref="B8:T8"/>
    <mergeCell ref="U8:AF8"/>
    <mergeCell ref="B9:H9"/>
    <mergeCell ref="I9:Z9"/>
    <mergeCell ref="AA9:AF9"/>
  </mergeCells>
  <pageMargins left="0.70866141732283472" right="0.70866141732283472" top="0.57999999999999996" bottom="0.44" header="0.26" footer="0.39"/>
  <pageSetup paperSize="9" scale="50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140"/>
  <sheetViews>
    <sheetView topLeftCell="A34" workbookViewId="0">
      <selection activeCell="C43" sqref="C43:H43"/>
    </sheetView>
  </sheetViews>
  <sheetFormatPr defaultRowHeight="12.75"/>
  <cols>
    <col min="1" max="1" width="4.7109375" customWidth="1"/>
    <col min="2" max="2" width="11.7109375" customWidth="1"/>
    <col min="3" max="32" width="5.7109375" customWidth="1"/>
    <col min="33" max="33" width="4.7109375" customWidth="1"/>
    <col min="34" max="104" width="5.7109375" customWidth="1"/>
    <col min="105" max="1025" width="9.140625" customWidth="1"/>
  </cols>
  <sheetData>
    <row r="1" spans="1:71" s="91" customFormat="1" ht="15" customHeight="1">
      <c r="B1" s="92"/>
      <c r="AP1" s="93"/>
      <c r="AQ1" s="94"/>
      <c r="AR1" s="94"/>
      <c r="AS1" s="94"/>
      <c r="AT1" s="95"/>
      <c r="AU1" s="95"/>
      <c r="AV1" s="95"/>
      <c r="AW1" s="95"/>
      <c r="AX1" s="95"/>
    </row>
    <row r="2" spans="1:71" s="91" customFormat="1" ht="15" customHeight="1">
      <c r="B2" s="92"/>
      <c r="AP2" s="93"/>
      <c r="AQ2" s="94"/>
      <c r="AR2" s="94"/>
      <c r="AS2" s="94"/>
      <c r="AT2" s="95"/>
      <c r="AU2" s="95"/>
      <c r="AV2" s="95"/>
      <c r="AW2" s="95"/>
      <c r="AX2" s="95"/>
    </row>
    <row r="3" spans="1:71" s="91" customFormat="1" ht="15" customHeight="1">
      <c r="B3" s="92"/>
      <c r="AP3" s="93"/>
      <c r="AQ3" s="94"/>
      <c r="AR3" s="94"/>
      <c r="AS3" s="94"/>
      <c r="AT3" s="95"/>
      <c r="AU3" s="95"/>
      <c r="AV3" s="95"/>
      <c r="AW3" s="95"/>
      <c r="AX3" s="95"/>
    </row>
    <row r="4" spans="1:71" s="96" customFormat="1" ht="27.95" customHeight="1">
      <c r="B4" s="140"/>
      <c r="C4" s="140"/>
      <c r="D4" s="140"/>
      <c r="E4" s="141" t="s">
        <v>0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AP4" s="97"/>
      <c r="AQ4" s="98"/>
      <c r="AR4" s="98"/>
      <c r="AS4" s="98"/>
      <c r="AT4" s="99"/>
      <c r="AU4" s="99"/>
      <c r="AV4" s="99"/>
      <c r="AW4" s="99"/>
      <c r="AX4" s="99"/>
    </row>
    <row r="5" spans="1:71" s="100" customFormat="1" ht="27.9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71" s="91" customFormat="1" ht="27.95" customHeight="1">
      <c r="B6" s="140"/>
      <c r="C6" s="140"/>
      <c r="D6" s="140"/>
      <c r="E6" s="142" t="s">
        <v>246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AP6" s="93"/>
      <c r="AQ6" s="94"/>
      <c r="AR6" s="94"/>
      <c r="AS6" s="94"/>
      <c r="AT6" s="95"/>
      <c r="AU6" s="95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91" customFormat="1" ht="30" customHeight="1">
      <c r="B7" s="140"/>
      <c r="C7" s="140"/>
      <c r="D7" s="140"/>
      <c r="S7" s="101"/>
      <c r="T7"/>
      <c r="U7" s="143" t="s">
        <v>247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71" s="91" customFormat="1" ht="24.95" customHeight="1">
      <c r="B8" s="144" t="s">
        <v>248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 t="s">
        <v>249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/>
      <c r="AH8"/>
      <c r="AI8"/>
      <c r="AJ8"/>
      <c r="AK8"/>
      <c r="AU8"/>
      <c r="AV8"/>
      <c r="AW8"/>
      <c r="AX8"/>
      <c r="AY8"/>
      <c r="AZ8"/>
    </row>
    <row r="9" spans="1:71" s="91" customFormat="1" ht="24.95" customHeight="1">
      <c r="B9" s="146" t="s">
        <v>250</v>
      </c>
      <c r="C9" s="146"/>
      <c r="D9" s="146"/>
      <c r="E9" s="146"/>
      <c r="F9" s="146"/>
      <c r="G9" s="146"/>
      <c r="H9" s="146"/>
      <c r="I9" s="147" t="s">
        <v>251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 t="s">
        <v>302</v>
      </c>
      <c r="AB9" s="148"/>
      <c r="AC9" s="148"/>
      <c r="AD9" s="148"/>
      <c r="AE9" s="148"/>
      <c r="AF9" s="148"/>
      <c r="AG9"/>
      <c r="AH9"/>
      <c r="AI9"/>
    </row>
    <row r="10" spans="1:71" s="91" customFormat="1" ht="15" customHeight="1">
      <c r="A10" s="102"/>
      <c r="B10" s="103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105"/>
      <c r="AD10" s="105"/>
      <c r="AE10" s="105"/>
      <c r="AF10" s="105"/>
      <c r="AG10"/>
      <c r="AH10"/>
      <c r="AI10"/>
      <c r="AV10"/>
      <c r="AW10"/>
      <c r="AX10"/>
      <c r="AY10"/>
      <c r="AZ10"/>
    </row>
    <row r="11" spans="1:71" s="106" customFormat="1" ht="24.95" customHeight="1">
      <c r="B11" s="107" t="s">
        <v>253</v>
      </c>
      <c r="C11" s="149" t="s">
        <v>303</v>
      </c>
      <c r="D11" s="149"/>
      <c r="E11" s="149"/>
      <c r="F11" s="149"/>
      <c r="G11" s="149"/>
      <c r="H11" s="149"/>
      <c r="I11" s="150" t="s">
        <v>304</v>
      </c>
      <c r="J11" s="150"/>
      <c r="K11" s="150"/>
      <c r="L11" s="150"/>
      <c r="M11" s="150"/>
      <c r="N11" s="150"/>
      <c r="O11" s="150" t="s">
        <v>305</v>
      </c>
      <c r="P11" s="150"/>
      <c r="Q11" s="150"/>
      <c r="R11" s="150"/>
      <c r="S11" s="150"/>
      <c r="T11" s="150"/>
      <c r="U11" s="150" t="s">
        <v>306</v>
      </c>
      <c r="V11" s="150"/>
      <c r="W11" s="150"/>
      <c r="X11" s="150"/>
      <c r="Y11" s="150"/>
      <c r="Z11" s="150"/>
      <c r="AA11" s="151" t="s">
        <v>307</v>
      </c>
      <c r="AB11" s="151"/>
      <c r="AC11" s="151"/>
      <c r="AD11" s="151"/>
      <c r="AE11" s="151"/>
      <c r="AF11" s="151"/>
      <c r="AG11" s="108"/>
      <c r="AV11" s="91"/>
    </row>
    <row r="12" spans="1:71" s="91" customFormat="1" ht="69" customHeight="1">
      <c r="B12" s="152" t="s">
        <v>259</v>
      </c>
      <c r="C12" s="153" t="s">
        <v>308</v>
      </c>
      <c r="D12" s="153"/>
      <c r="E12" s="153"/>
      <c r="F12" s="153"/>
      <c r="G12" s="153"/>
      <c r="H12" s="153"/>
      <c r="I12" s="154"/>
      <c r="J12" s="154"/>
      <c r="K12" s="154"/>
      <c r="L12" s="154"/>
      <c r="M12" s="154"/>
      <c r="N12" s="154"/>
      <c r="O12" s="154" t="s">
        <v>309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55"/>
      <c r="AC12" s="155"/>
      <c r="AD12" s="155"/>
      <c r="AE12" s="155"/>
      <c r="AF12" s="155"/>
      <c r="BI12"/>
      <c r="BJ12"/>
      <c r="BK12"/>
      <c r="BL12"/>
      <c r="BM12"/>
      <c r="BN12"/>
      <c r="BO12"/>
      <c r="BP12"/>
      <c r="BQ12"/>
      <c r="BR12"/>
      <c r="BS12"/>
    </row>
    <row r="13" spans="1:71" s="91" customFormat="1" ht="117.75" customHeight="1">
      <c r="B13" s="152"/>
      <c r="C13" s="162" t="s">
        <v>370</v>
      </c>
      <c r="D13" s="162"/>
      <c r="E13" s="162"/>
      <c r="F13" s="162"/>
      <c r="G13" s="162"/>
      <c r="H13" s="162"/>
      <c r="I13" s="154"/>
      <c r="J13" s="154"/>
      <c r="K13" s="154"/>
      <c r="L13" s="154"/>
      <c r="M13" s="154"/>
      <c r="N13" s="154"/>
      <c r="O13" s="162" t="s">
        <v>372</v>
      </c>
      <c r="P13" s="162"/>
      <c r="Q13" s="162"/>
      <c r="R13" s="162"/>
      <c r="S13" s="162"/>
      <c r="T13" s="162"/>
      <c r="U13" s="154"/>
      <c r="V13" s="154"/>
      <c r="W13" s="154"/>
      <c r="X13" s="154"/>
      <c r="Y13" s="154"/>
      <c r="Z13" s="154"/>
      <c r="AA13" s="155"/>
      <c r="AB13" s="155"/>
      <c r="AC13" s="155"/>
      <c r="AD13" s="155"/>
      <c r="AE13" s="155"/>
      <c r="AF13" s="155"/>
      <c r="BI13"/>
      <c r="BJ13"/>
      <c r="BK13"/>
      <c r="BL13"/>
      <c r="BM13"/>
      <c r="BN13"/>
      <c r="BO13"/>
      <c r="BP13"/>
      <c r="BQ13"/>
      <c r="BR13"/>
      <c r="BS13"/>
    </row>
    <row r="14" spans="1:71" s="91" customFormat="1" ht="32.1" customHeight="1">
      <c r="B14" s="152"/>
      <c r="C14" s="156" t="s">
        <v>275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 t="s">
        <v>310</v>
      </c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157"/>
      <c r="AC14" s="157"/>
      <c r="AD14" s="157"/>
      <c r="AE14" s="157"/>
      <c r="AF14" s="157"/>
      <c r="BQ14"/>
      <c r="BR14"/>
      <c r="BS14"/>
    </row>
    <row r="15" spans="1:71" s="91" customFormat="1" ht="69" customHeight="1">
      <c r="B15" s="158" t="s">
        <v>260</v>
      </c>
      <c r="C15" s="159" t="s">
        <v>311</v>
      </c>
      <c r="D15" s="159"/>
      <c r="E15" s="159"/>
      <c r="F15" s="159"/>
      <c r="G15" s="159"/>
      <c r="H15" s="159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 t="s">
        <v>312</v>
      </c>
      <c r="V15" s="160"/>
      <c r="W15" s="160"/>
      <c r="X15" s="160"/>
      <c r="Y15" s="160"/>
      <c r="Z15" s="160"/>
      <c r="AA15" s="164"/>
      <c r="AB15" s="164"/>
      <c r="AC15" s="164"/>
      <c r="AD15" s="164"/>
      <c r="AE15" s="164"/>
      <c r="AF15" s="164"/>
      <c r="AH15"/>
      <c r="AI15"/>
    </row>
    <row r="16" spans="1:71" s="91" customFormat="1" ht="120" customHeight="1">
      <c r="B16" s="158"/>
      <c r="C16" s="162" t="s">
        <v>371</v>
      </c>
      <c r="D16" s="162"/>
      <c r="E16" s="162"/>
      <c r="F16" s="162"/>
      <c r="G16" s="162"/>
      <c r="H16" s="162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2" t="s">
        <v>313</v>
      </c>
      <c r="V16" s="162"/>
      <c r="W16" s="162"/>
      <c r="X16" s="162"/>
      <c r="Y16" s="162"/>
      <c r="Z16" s="162"/>
      <c r="AA16" s="164"/>
      <c r="AB16" s="164"/>
      <c r="AC16" s="164"/>
      <c r="AD16" s="164"/>
      <c r="AE16" s="164"/>
      <c r="AF16" s="164"/>
      <c r="AH16"/>
      <c r="AI16"/>
    </row>
    <row r="17" spans="2:71" s="91" customFormat="1" ht="32.1" customHeight="1">
      <c r="B17" s="158"/>
      <c r="C17" s="156" t="s">
        <v>275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 t="s">
        <v>314</v>
      </c>
      <c r="V17" s="156"/>
      <c r="W17" s="156"/>
      <c r="X17" s="156"/>
      <c r="Y17" s="156"/>
      <c r="Z17" s="156"/>
      <c r="AA17" s="157"/>
      <c r="AB17" s="157"/>
      <c r="AC17" s="157"/>
      <c r="AD17" s="157"/>
      <c r="AE17" s="157"/>
      <c r="AF17" s="157"/>
      <c r="AI17"/>
    </row>
    <row r="18" spans="2:71" s="91" customFormat="1" ht="69" customHeight="1">
      <c r="B18" s="158" t="s">
        <v>265</v>
      </c>
      <c r="C18" s="159" t="s">
        <v>315</v>
      </c>
      <c r="D18" s="159"/>
      <c r="E18" s="159"/>
      <c r="F18" s="159"/>
      <c r="G18" s="159"/>
      <c r="H18" s="159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 t="s">
        <v>316</v>
      </c>
      <c r="V18" s="160"/>
      <c r="W18" s="160"/>
      <c r="X18" s="160"/>
      <c r="Y18" s="160"/>
      <c r="Z18" s="160"/>
      <c r="AA18" s="164"/>
      <c r="AB18" s="164"/>
      <c r="AC18" s="164"/>
      <c r="AD18" s="164"/>
      <c r="AE18" s="164"/>
      <c r="AF18" s="164"/>
      <c r="AI18"/>
    </row>
    <row r="19" spans="2:71" s="91" customFormat="1" ht="117" customHeight="1">
      <c r="B19" s="158"/>
      <c r="C19" s="162" t="s">
        <v>317</v>
      </c>
      <c r="D19" s="162"/>
      <c r="E19" s="162"/>
      <c r="F19" s="162"/>
      <c r="G19" s="162"/>
      <c r="H19" s="162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2" t="s">
        <v>318</v>
      </c>
      <c r="V19" s="162"/>
      <c r="W19" s="162"/>
      <c r="X19" s="162"/>
      <c r="Y19" s="162"/>
      <c r="Z19" s="162"/>
      <c r="AA19" s="164"/>
      <c r="AB19" s="164"/>
      <c r="AC19" s="164"/>
      <c r="AD19" s="164"/>
      <c r="AE19" s="164"/>
      <c r="AF19" s="164"/>
      <c r="AI19"/>
    </row>
    <row r="20" spans="2:71" s="91" customFormat="1" ht="32.1" customHeight="1">
      <c r="B20" s="158"/>
      <c r="C20" s="156" t="s">
        <v>319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 t="s">
        <v>275</v>
      </c>
      <c r="V20" s="156"/>
      <c r="W20" s="156"/>
      <c r="X20" s="156"/>
      <c r="Y20" s="156"/>
      <c r="Z20" s="156"/>
      <c r="AA20" s="157"/>
      <c r="AB20" s="157"/>
      <c r="AC20" s="157"/>
      <c r="AD20" s="157"/>
      <c r="AE20" s="157"/>
      <c r="AF20" s="157"/>
      <c r="AK20"/>
      <c r="AL20"/>
      <c r="AM20"/>
      <c r="AN20"/>
      <c r="AO20"/>
      <c r="AP20"/>
      <c r="AQ20"/>
      <c r="AR20"/>
      <c r="AS20"/>
      <c r="AT20"/>
    </row>
    <row r="21" spans="2:71" s="91" customFormat="1" ht="69" customHeight="1">
      <c r="B21" s="158" t="s">
        <v>276</v>
      </c>
      <c r="C21" s="159" t="s">
        <v>320</v>
      </c>
      <c r="D21" s="159"/>
      <c r="E21" s="159"/>
      <c r="F21" s="159"/>
      <c r="G21" s="159"/>
      <c r="H21" s="159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 t="s">
        <v>321</v>
      </c>
      <c r="V21" s="160"/>
      <c r="W21" s="160"/>
      <c r="X21" s="160"/>
      <c r="Y21" s="160"/>
      <c r="Z21" s="160"/>
      <c r="AA21" s="164"/>
      <c r="AB21" s="164"/>
      <c r="AC21" s="164"/>
      <c r="AD21" s="164"/>
      <c r="AE21" s="164"/>
      <c r="AF21" s="164"/>
      <c r="AH21"/>
      <c r="AI21"/>
      <c r="AK21"/>
      <c r="AL21"/>
      <c r="AM21"/>
      <c r="AN21"/>
      <c r="AO21"/>
      <c r="AP21"/>
      <c r="AQ21"/>
      <c r="AR21"/>
      <c r="AS21"/>
      <c r="AT21"/>
      <c r="BI21" s="94"/>
      <c r="BJ21" s="94"/>
      <c r="BK21" s="94"/>
      <c r="BL21" s="95"/>
      <c r="BM21" s="95"/>
      <c r="BN21" s="95"/>
      <c r="BO21"/>
      <c r="BP21"/>
      <c r="BQ21"/>
      <c r="BR21"/>
      <c r="BS21"/>
    </row>
    <row r="22" spans="2:71" s="91" customFormat="1" ht="96.75" customHeight="1">
      <c r="B22" s="158"/>
      <c r="C22" s="162" t="s">
        <v>322</v>
      </c>
      <c r="D22" s="162"/>
      <c r="E22" s="162"/>
      <c r="F22" s="162"/>
      <c r="G22" s="162"/>
      <c r="H22" s="162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2" t="s">
        <v>323</v>
      </c>
      <c r="V22" s="162"/>
      <c r="W22" s="162"/>
      <c r="X22" s="162"/>
      <c r="Y22" s="162"/>
      <c r="Z22" s="162"/>
      <c r="AA22" s="164"/>
      <c r="AB22" s="164"/>
      <c r="AC22" s="164"/>
      <c r="AD22" s="164"/>
      <c r="AE22" s="164"/>
      <c r="AF22" s="164"/>
      <c r="AH22"/>
      <c r="AI22"/>
      <c r="AK22"/>
      <c r="AL22"/>
      <c r="AM22"/>
      <c r="AN22"/>
      <c r="AO22"/>
      <c r="AP22"/>
      <c r="AQ22"/>
      <c r="AR22"/>
      <c r="AS22"/>
      <c r="AT22"/>
      <c r="BI22" s="94"/>
      <c r="BJ22" s="94"/>
      <c r="BK22" s="94"/>
      <c r="BL22" s="95"/>
      <c r="BM22" s="95"/>
      <c r="BN22" s="95"/>
      <c r="BO22"/>
      <c r="BP22"/>
      <c r="BQ22"/>
      <c r="BR22"/>
      <c r="BS22"/>
    </row>
    <row r="23" spans="2:71" s="91" customFormat="1" ht="32.1" customHeight="1">
      <c r="B23" s="158"/>
      <c r="C23" s="156" t="s">
        <v>275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 t="s">
        <v>324</v>
      </c>
      <c r="V23" s="156"/>
      <c r="W23" s="156"/>
      <c r="X23" s="156"/>
      <c r="Y23" s="156"/>
      <c r="Z23" s="156"/>
      <c r="AA23" s="157"/>
      <c r="AB23" s="157"/>
      <c r="AC23" s="157"/>
      <c r="AD23" s="157"/>
      <c r="AE23" s="157"/>
      <c r="AF23" s="157"/>
      <c r="AH23"/>
      <c r="AO23"/>
      <c r="AP23"/>
      <c r="AQ23"/>
      <c r="AR23"/>
      <c r="AS23"/>
      <c r="AT23"/>
      <c r="BI23" s="94"/>
      <c r="BJ23" s="94"/>
      <c r="BK23" s="94"/>
      <c r="BL23" s="95"/>
      <c r="BM23" s="95"/>
      <c r="BN23" s="95"/>
      <c r="BO23" s="95"/>
      <c r="BP23" s="95"/>
    </row>
    <row r="24" spans="2:71" s="91" customFormat="1" ht="69" customHeight="1">
      <c r="B24" s="167" t="s">
        <v>278</v>
      </c>
      <c r="C24" s="159"/>
      <c r="D24" s="159"/>
      <c r="E24" s="159"/>
      <c r="F24" s="159"/>
      <c r="G24" s="159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4"/>
      <c r="AB24" s="164"/>
      <c r="AC24" s="164"/>
      <c r="AD24" s="164"/>
      <c r="AE24" s="164"/>
      <c r="AF24" s="164"/>
      <c r="AP24"/>
      <c r="AQ24" s="94"/>
      <c r="AR24" s="94"/>
      <c r="AS24" s="94"/>
      <c r="AT24" s="95"/>
      <c r="AU24" s="109"/>
      <c r="AV24" s="109"/>
      <c r="AW24" s="109"/>
      <c r="AX24" s="110"/>
      <c r="AY24" s="110"/>
      <c r="AZ24" s="110"/>
      <c r="BA24"/>
      <c r="BI24" s="94"/>
      <c r="BJ24" s="94"/>
      <c r="BK24" s="94"/>
      <c r="BL24" s="95"/>
      <c r="BM24" s="95"/>
      <c r="BN24" s="95"/>
      <c r="BO24" s="95"/>
      <c r="BP24" s="95"/>
    </row>
    <row r="25" spans="2:71" s="91" customFormat="1" ht="32.1" customHeight="1">
      <c r="B25" s="167"/>
      <c r="C25" s="168"/>
      <c r="D25" s="168"/>
      <c r="E25" s="168"/>
      <c r="F25" s="168"/>
      <c r="G25" s="168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70"/>
      <c r="AB25" s="170"/>
      <c r="AC25" s="170"/>
      <c r="AD25" s="170"/>
      <c r="AE25" s="170"/>
      <c r="AF25" s="170"/>
      <c r="AP25" s="93"/>
      <c r="AQ25" s="94"/>
      <c r="AR25" s="94"/>
      <c r="AS25" s="94"/>
      <c r="AT25" s="95"/>
      <c r="AU25" s="95"/>
      <c r="AV25" s="95"/>
      <c r="AW25" s="95"/>
      <c r="AX25" s="95"/>
      <c r="BI25" s="94"/>
      <c r="BJ25" s="94"/>
      <c r="BK25" s="94"/>
      <c r="BL25" s="95"/>
      <c r="BM25" s="95"/>
      <c r="BN25" s="95"/>
      <c r="BO25" s="95"/>
      <c r="BP25" s="95"/>
    </row>
    <row r="26" spans="2:71" s="91" customFormat="1" ht="15" customHeight="1">
      <c r="AH26"/>
      <c r="AI26"/>
      <c r="AJ26"/>
      <c r="AK26"/>
      <c r="AL26"/>
      <c r="AN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2:71" s="111" customFormat="1" ht="15" customHeight="1">
      <c r="B27" s="171" t="str">
        <f>'Εβδομάδα 1η'!$B$26</f>
        <v>Αριθμός Έκδοσης: v 2.0</v>
      </c>
      <c r="C27" s="171"/>
      <c r="D27" s="171"/>
      <c r="G27" s="172" t="str">
        <f>'Εβδομάδα 1η'!$G$26</f>
        <v>Ημ/νία Έκδοσης:  11.02.2019</v>
      </c>
      <c r="H27" s="172"/>
      <c r="I27" s="172"/>
      <c r="J27" s="172"/>
      <c r="K27" s="172"/>
      <c r="L27" s="172"/>
      <c r="X27" s="173" t="str">
        <f>'Εβδομάδα 1η'!X26</f>
        <v>Οι υπεύθυνοι σύνταξης:  Βάσω Μητροπούλου</v>
      </c>
      <c r="Y27" s="173"/>
      <c r="Z27" s="173"/>
      <c r="AA27" s="173"/>
      <c r="AB27" s="173"/>
      <c r="AC27" s="173"/>
      <c r="AD27" s="173"/>
      <c r="AE27" s="173"/>
      <c r="AF27" s="173"/>
      <c r="AH27"/>
      <c r="AI27"/>
      <c r="AJ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71" s="91" customFormat="1" ht="15" customHeight="1"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73" t="str">
        <f>'Εβδομάδα 1η'!X27</f>
        <v xml:space="preserve"> και Τριαντ. Κόκκινος</v>
      </c>
      <c r="Y28" s="173"/>
      <c r="Z28" s="173"/>
      <c r="AA28" s="173"/>
      <c r="AB28" s="173"/>
      <c r="AC28" s="173"/>
      <c r="AD28" s="173"/>
      <c r="AE28" s="173"/>
      <c r="AF28" s="173"/>
      <c r="AG28"/>
      <c r="AI28"/>
      <c r="AJ28"/>
      <c r="AK28"/>
      <c r="AN28"/>
      <c r="AO28"/>
      <c r="AP28"/>
      <c r="AQ28"/>
      <c r="AR28"/>
      <c r="AS28"/>
      <c r="AT28"/>
      <c r="AU28"/>
      <c r="AV28"/>
      <c r="AW28"/>
      <c r="AX28"/>
    </row>
    <row r="29" spans="2:71" s="91" customFormat="1" ht="15" customHeight="1">
      <c r="B29" s="92"/>
      <c r="AP29" s="93"/>
      <c r="AQ29" s="94"/>
      <c r="AR29" s="94"/>
      <c r="AS29" s="94"/>
      <c r="AT29" s="95"/>
      <c r="AU29" s="95"/>
      <c r="AV29" s="95"/>
      <c r="AW29" s="95"/>
      <c r="AX29" s="95"/>
    </row>
    <row r="30" spans="2:71" s="96" customFormat="1" ht="27.95" customHeight="1">
      <c r="B30" s="140"/>
      <c r="C30" s="140"/>
      <c r="D30" s="140"/>
      <c r="E30" s="141" t="s">
        <v>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AP30" s="97"/>
      <c r="AQ30" s="98"/>
      <c r="AR30" s="98"/>
      <c r="AS30" s="98"/>
      <c r="AT30" s="99"/>
      <c r="AU30" s="99"/>
      <c r="AV30" s="99"/>
      <c r="AW30" s="99"/>
      <c r="AX30" s="99"/>
    </row>
    <row r="31" spans="2:71" s="100" customFormat="1" ht="27.95" customHeight="1">
      <c r="B31" s="140"/>
      <c r="C31" s="140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71" s="91" customFormat="1" ht="27.95" customHeight="1">
      <c r="B32" s="140"/>
      <c r="C32" s="140"/>
      <c r="D32" s="140"/>
      <c r="E32" s="142" t="s">
        <v>246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AP32" s="93"/>
      <c r="AQ32" s="94"/>
      <c r="AR32" s="94"/>
      <c r="AS32" s="94"/>
      <c r="AT32" s="95"/>
      <c r="AU32" s="95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91" customFormat="1" ht="30" customHeight="1">
      <c r="B33" s="140"/>
      <c r="C33" s="140"/>
      <c r="D33" s="140"/>
      <c r="S33" s="101"/>
      <c r="T33"/>
      <c r="U33" s="143" t="s">
        <v>247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71" s="91" customFormat="1" ht="24.95" customHeight="1">
      <c r="B34" s="144" t="s">
        <v>248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 t="s">
        <v>283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/>
      <c r="AH34"/>
      <c r="AI34"/>
      <c r="AJ34"/>
      <c r="AK34"/>
      <c r="AU34"/>
      <c r="AV34"/>
      <c r="AW34"/>
      <c r="AX34"/>
      <c r="AY34"/>
      <c r="AZ34"/>
    </row>
    <row r="35" spans="1:71" s="91" customFormat="1" ht="24.95" customHeight="1">
      <c r="B35" s="146" t="s">
        <v>250</v>
      </c>
      <c r="C35" s="146"/>
      <c r="D35" s="146"/>
      <c r="E35" s="146"/>
      <c r="F35" s="146"/>
      <c r="G35" s="146"/>
      <c r="H35" s="146"/>
      <c r="I35" s="147" t="s">
        <v>251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 t="s">
        <v>302</v>
      </c>
      <c r="AB35" s="148"/>
      <c r="AC35" s="148"/>
      <c r="AD35" s="148"/>
      <c r="AE35" s="148"/>
      <c r="AF35" s="148"/>
      <c r="AG35"/>
      <c r="AH35"/>
      <c r="AI35"/>
    </row>
    <row r="36" spans="1:71" s="91" customFormat="1" ht="15" customHeight="1">
      <c r="A36" s="102"/>
      <c r="B36" s="103"/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105"/>
      <c r="AD36" s="105"/>
      <c r="AE36" s="105"/>
      <c r="AF36" s="105"/>
      <c r="AG36"/>
      <c r="AH36"/>
      <c r="AI36"/>
      <c r="AV36"/>
      <c r="AW36"/>
      <c r="AX36"/>
      <c r="AY36"/>
      <c r="AZ36"/>
    </row>
    <row r="37" spans="1:71" s="106" customFormat="1" ht="24.95" customHeight="1">
      <c r="B37" s="107" t="s">
        <v>253</v>
      </c>
      <c r="C37" s="149" t="s">
        <v>303</v>
      </c>
      <c r="D37" s="149"/>
      <c r="E37" s="149"/>
      <c r="F37" s="149"/>
      <c r="G37" s="149"/>
      <c r="H37" s="149"/>
      <c r="I37" s="150" t="s">
        <v>304</v>
      </c>
      <c r="J37" s="150"/>
      <c r="K37" s="150"/>
      <c r="L37" s="150"/>
      <c r="M37" s="150"/>
      <c r="N37" s="150"/>
      <c r="O37" s="150" t="s">
        <v>305</v>
      </c>
      <c r="P37" s="150"/>
      <c r="Q37" s="150"/>
      <c r="R37" s="150"/>
      <c r="S37" s="150"/>
      <c r="T37" s="150"/>
      <c r="U37" s="150" t="s">
        <v>306</v>
      </c>
      <c r="V37" s="150"/>
      <c r="W37" s="150"/>
      <c r="X37" s="150"/>
      <c r="Y37" s="150"/>
      <c r="Z37" s="150"/>
      <c r="AA37" s="151" t="s">
        <v>307</v>
      </c>
      <c r="AB37" s="151"/>
      <c r="AC37" s="151"/>
      <c r="AD37" s="151"/>
      <c r="AE37" s="151"/>
      <c r="AF37" s="151"/>
      <c r="AG37" s="108"/>
      <c r="AV37" s="91"/>
    </row>
    <row r="38" spans="1:71" s="91" customFormat="1" ht="69" customHeight="1">
      <c r="B38" s="152" t="s">
        <v>259</v>
      </c>
      <c r="C38" s="174"/>
      <c r="D38" s="174"/>
      <c r="E38" s="174"/>
      <c r="F38" s="174"/>
      <c r="G38" s="174"/>
      <c r="H38" s="174"/>
      <c r="I38" s="175" t="s">
        <v>325</v>
      </c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 t="s">
        <v>326</v>
      </c>
      <c r="V38" s="175"/>
      <c r="W38" s="175"/>
      <c r="X38" s="175"/>
      <c r="Y38" s="175"/>
      <c r="Z38" s="175"/>
      <c r="AA38" s="176"/>
      <c r="AB38" s="176"/>
      <c r="AC38" s="176"/>
      <c r="AD38" s="176"/>
      <c r="AE38" s="176"/>
      <c r="AF38" s="176"/>
      <c r="BI38"/>
      <c r="BJ38"/>
      <c r="BK38"/>
      <c r="BL38"/>
      <c r="BM38"/>
      <c r="BN38"/>
      <c r="BO38"/>
      <c r="BP38"/>
      <c r="BQ38"/>
      <c r="BR38"/>
      <c r="BS38"/>
    </row>
    <row r="39" spans="1:71" s="91" customFormat="1" ht="69" customHeight="1">
      <c r="B39" s="152"/>
      <c r="C39" s="174"/>
      <c r="D39" s="174"/>
      <c r="E39" s="174"/>
      <c r="F39" s="174"/>
      <c r="G39" s="174"/>
      <c r="H39" s="174"/>
      <c r="I39" s="165" t="s">
        <v>327</v>
      </c>
      <c r="J39" s="165"/>
      <c r="K39" s="165"/>
      <c r="L39" s="165"/>
      <c r="M39" s="165"/>
      <c r="N39" s="165"/>
      <c r="O39" s="175"/>
      <c r="P39" s="175"/>
      <c r="Q39" s="175"/>
      <c r="R39" s="175"/>
      <c r="S39" s="175"/>
      <c r="T39" s="175"/>
      <c r="U39" s="162" t="s">
        <v>328</v>
      </c>
      <c r="V39" s="162"/>
      <c r="W39" s="162"/>
      <c r="X39" s="162"/>
      <c r="Y39" s="162"/>
      <c r="Z39" s="162"/>
      <c r="AA39" s="176"/>
      <c r="AB39" s="176"/>
      <c r="AC39" s="176"/>
      <c r="AD39" s="176"/>
      <c r="AE39" s="176"/>
      <c r="AF39" s="176"/>
      <c r="BI39"/>
      <c r="BJ39"/>
      <c r="BK39"/>
      <c r="BL39"/>
      <c r="BM39"/>
      <c r="BN39"/>
      <c r="BO39"/>
      <c r="BP39"/>
      <c r="BQ39"/>
      <c r="BR39"/>
      <c r="BS39"/>
    </row>
    <row r="40" spans="1:71" s="91" customFormat="1" ht="32.1" customHeight="1">
      <c r="B40" s="152"/>
      <c r="C40" s="177"/>
      <c r="D40" s="177"/>
      <c r="E40" s="177"/>
      <c r="F40" s="177"/>
      <c r="G40" s="177"/>
      <c r="H40" s="177"/>
      <c r="I40" s="177" t="s">
        <v>288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 t="s">
        <v>288</v>
      </c>
      <c r="V40" s="177"/>
      <c r="W40" s="177"/>
      <c r="X40" s="177"/>
      <c r="Y40" s="177"/>
      <c r="Z40" s="177"/>
      <c r="AA40" s="178"/>
      <c r="AB40" s="178"/>
      <c r="AC40" s="178"/>
      <c r="AD40" s="178"/>
      <c r="AE40" s="178"/>
      <c r="AF40" s="178"/>
      <c r="BQ40"/>
      <c r="BR40"/>
      <c r="BS40"/>
    </row>
    <row r="41" spans="1:71" s="91" customFormat="1" ht="69" customHeight="1">
      <c r="B41" s="158" t="s">
        <v>260</v>
      </c>
      <c r="C41" s="179" t="s">
        <v>379</v>
      </c>
      <c r="D41" s="179"/>
      <c r="E41" s="179"/>
      <c r="F41" s="179"/>
      <c r="G41" s="179"/>
      <c r="H41" s="179"/>
      <c r="I41" s="180" t="s">
        <v>329</v>
      </c>
      <c r="J41" s="180"/>
      <c r="K41" s="180"/>
      <c r="L41" s="180"/>
      <c r="M41" s="180"/>
      <c r="N41" s="180"/>
      <c r="O41" s="180" t="s">
        <v>330</v>
      </c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1"/>
      <c r="AB41" s="181"/>
      <c r="AC41" s="181"/>
      <c r="AD41" s="181"/>
      <c r="AE41" s="181"/>
      <c r="AF41" s="181"/>
      <c r="AH41"/>
      <c r="AI41"/>
    </row>
    <row r="42" spans="1:71" s="91" customFormat="1" ht="99.75" customHeight="1">
      <c r="B42" s="158"/>
      <c r="C42" s="162" t="s">
        <v>371</v>
      </c>
      <c r="D42" s="162"/>
      <c r="E42" s="162"/>
      <c r="F42" s="162"/>
      <c r="G42" s="162"/>
      <c r="H42" s="162"/>
      <c r="I42" s="165" t="s">
        <v>327</v>
      </c>
      <c r="J42" s="165"/>
      <c r="K42" s="165"/>
      <c r="L42" s="165"/>
      <c r="M42" s="165"/>
      <c r="N42" s="165"/>
      <c r="O42" s="162" t="s">
        <v>373</v>
      </c>
      <c r="P42" s="162"/>
      <c r="Q42" s="162"/>
      <c r="R42" s="162"/>
      <c r="S42" s="162"/>
      <c r="T42" s="162"/>
      <c r="U42" s="180"/>
      <c r="V42" s="180"/>
      <c r="W42" s="180"/>
      <c r="X42" s="180"/>
      <c r="Y42" s="180"/>
      <c r="Z42" s="180"/>
      <c r="AA42" s="181"/>
      <c r="AB42" s="181"/>
      <c r="AC42" s="181"/>
      <c r="AD42" s="181"/>
      <c r="AE42" s="181"/>
      <c r="AF42" s="181"/>
      <c r="AH42"/>
      <c r="AI42"/>
    </row>
    <row r="43" spans="1:71" s="91" customFormat="1" ht="32.1" customHeight="1">
      <c r="B43" s="158"/>
      <c r="C43" s="177" t="s">
        <v>378</v>
      </c>
      <c r="D43" s="177"/>
      <c r="E43" s="177"/>
      <c r="F43" s="177"/>
      <c r="G43" s="177"/>
      <c r="H43" s="177"/>
      <c r="I43" s="177" t="s">
        <v>288</v>
      </c>
      <c r="J43" s="177"/>
      <c r="K43" s="177"/>
      <c r="L43" s="177"/>
      <c r="M43" s="177"/>
      <c r="N43" s="177"/>
      <c r="O43" s="177" t="s">
        <v>288</v>
      </c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8"/>
      <c r="AB43" s="178"/>
      <c r="AC43" s="178"/>
      <c r="AD43" s="178"/>
      <c r="AE43" s="178"/>
      <c r="AF43" s="178"/>
      <c r="AI43"/>
    </row>
    <row r="44" spans="1:71" s="91" customFormat="1" ht="69" customHeight="1">
      <c r="B44" s="158" t="s">
        <v>265</v>
      </c>
      <c r="C44" s="179" t="s">
        <v>377</v>
      </c>
      <c r="D44" s="179"/>
      <c r="E44" s="179"/>
      <c r="F44" s="179"/>
      <c r="G44" s="179"/>
      <c r="H44" s="179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99" t="s">
        <v>331</v>
      </c>
      <c r="V44" s="199"/>
      <c r="W44" s="199"/>
      <c r="X44" s="199"/>
      <c r="Y44" s="199"/>
      <c r="Z44" s="199"/>
      <c r="AA44" s="181"/>
      <c r="AB44" s="181"/>
      <c r="AC44" s="181"/>
      <c r="AD44" s="181"/>
      <c r="AE44" s="181"/>
      <c r="AF44" s="181"/>
      <c r="AI44"/>
    </row>
    <row r="45" spans="1:71" s="91" customFormat="1" ht="114" customHeight="1">
      <c r="B45" s="158"/>
      <c r="C45" s="162" t="s">
        <v>317</v>
      </c>
      <c r="D45" s="162"/>
      <c r="E45" s="162"/>
      <c r="F45" s="162"/>
      <c r="G45" s="162"/>
      <c r="H45" s="162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62" t="s">
        <v>318</v>
      </c>
      <c r="V45" s="162"/>
      <c r="W45" s="162"/>
      <c r="X45" s="162"/>
      <c r="Y45" s="162"/>
      <c r="Z45" s="162"/>
      <c r="AA45" s="181"/>
      <c r="AB45" s="181"/>
      <c r="AC45" s="181"/>
      <c r="AD45" s="181"/>
      <c r="AE45" s="181"/>
      <c r="AF45" s="181"/>
      <c r="AI45"/>
    </row>
    <row r="46" spans="1:71" s="91" customFormat="1" ht="32.1" customHeight="1">
      <c r="B46" s="158"/>
      <c r="C46" s="177" t="s">
        <v>378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200" t="s">
        <v>275</v>
      </c>
      <c r="V46" s="200"/>
      <c r="W46" s="200"/>
      <c r="X46" s="200"/>
      <c r="Y46" s="200"/>
      <c r="Z46" s="200"/>
      <c r="AA46" s="178"/>
      <c r="AB46" s="178"/>
      <c r="AC46" s="178"/>
      <c r="AD46" s="178"/>
      <c r="AE46" s="178"/>
      <c r="AF46" s="178"/>
    </row>
    <row r="47" spans="1:71" s="91" customFormat="1" ht="69" customHeight="1">
      <c r="B47" s="158" t="s">
        <v>276</v>
      </c>
      <c r="C47" s="179"/>
      <c r="D47" s="179"/>
      <c r="E47" s="179"/>
      <c r="F47" s="179"/>
      <c r="G47" s="179"/>
      <c r="H47" s="179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1"/>
      <c r="AB47" s="181"/>
      <c r="AC47" s="181"/>
      <c r="AD47" s="181"/>
      <c r="AE47" s="181"/>
      <c r="AF47" s="181"/>
      <c r="AH47"/>
      <c r="AI47"/>
      <c r="BI47" s="94"/>
      <c r="BJ47" s="94"/>
      <c r="BK47" s="94"/>
      <c r="BL47" s="95"/>
      <c r="BM47" s="95"/>
      <c r="BN47" s="95"/>
      <c r="BO47"/>
      <c r="BP47"/>
      <c r="BQ47"/>
      <c r="BR47"/>
      <c r="BS47"/>
    </row>
    <row r="48" spans="1:71" s="91" customFormat="1" ht="32.1" customHeight="1">
      <c r="B48" s="158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8"/>
      <c r="AB48" s="178"/>
      <c r="AC48" s="178"/>
      <c r="AD48" s="178"/>
      <c r="AE48" s="178"/>
      <c r="AF48" s="178"/>
      <c r="AH48"/>
      <c r="BI48" s="94"/>
      <c r="BJ48" s="94"/>
      <c r="BK48" s="94"/>
      <c r="BL48" s="95"/>
      <c r="BM48" s="95"/>
      <c r="BN48" s="95"/>
      <c r="BO48" s="95"/>
      <c r="BP48" s="95"/>
    </row>
    <row r="49" spans="1:71" s="91" customFormat="1" ht="69" customHeight="1">
      <c r="B49" s="167" t="s">
        <v>278</v>
      </c>
      <c r="C49" s="179"/>
      <c r="D49" s="179"/>
      <c r="E49" s="179"/>
      <c r="F49" s="179"/>
      <c r="G49" s="179"/>
      <c r="H49" s="179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1"/>
      <c r="AB49" s="181"/>
      <c r="AC49" s="181"/>
      <c r="AD49" s="181"/>
      <c r="AE49" s="181"/>
      <c r="AF49" s="181"/>
      <c r="AV49" s="109"/>
      <c r="AW49" s="109"/>
      <c r="AX49" s="110"/>
      <c r="AY49" s="110"/>
      <c r="AZ49" s="110"/>
      <c r="BA49"/>
      <c r="BI49" s="94"/>
      <c r="BJ49" s="94"/>
      <c r="BK49" s="94"/>
      <c r="BL49" s="95"/>
      <c r="BM49" s="95"/>
      <c r="BN49" s="95"/>
      <c r="BO49" s="95"/>
      <c r="BP49" s="95"/>
    </row>
    <row r="50" spans="1:71" s="91" customFormat="1" ht="32.1" customHeight="1">
      <c r="B50" s="167"/>
      <c r="C50" s="183"/>
      <c r="D50" s="183"/>
      <c r="E50" s="183"/>
      <c r="F50" s="183"/>
      <c r="G50" s="183"/>
      <c r="H50" s="183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5"/>
      <c r="AB50" s="185"/>
      <c r="AC50" s="185"/>
      <c r="AD50" s="185"/>
      <c r="AE50" s="185"/>
      <c r="AF50" s="185"/>
      <c r="AV50" s="95"/>
      <c r="AW50" s="95"/>
      <c r="AX50" s="95"/>
      <c r="BI50" s="94"/>
      <c r="BJ50" s="94"/>
      <c r="BK50" s="94"/>
      <c r="BL50" s="95"/>
      <c r="BM50" s="95"/>
      <c r="BN50" s="95"/>
      <c r="BO50" s="95"/>
      <c r="BP50" s="95"/>
    </row>
    <row r="51" spans="1:71" s="91" customFormat="1" ht="15" customHeight="1">
      <c r="AH51"/>
      <c r="AI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111" customFormat="1" ht="15" customHeight="1">
      <c r="B52" s="171" t="str">
        <f>'Εβδομάδα 1η'!$B$26</f>
        <v>Αριθμός Έκδοσης: v 2.0</v>
      </c>
      <c r="C52" s="171"/>
      <c r="D52" s="171"/>
      <c r="G52" s="172" t="str">
        <f>'Εβδομάδα 1η'!$G$26</f>
        <v>Ημ/νία Έκδοσης:  11.02.2019</v>
      </c>
      <c r="H52" s="172"/>
      <c r="I52" s="172"/>
      <c r="J52" s="172"/>
      <c r="K52" s="172"/>
      <c r="L52" s="172"/>
      <c r="X52" s="173" t="str">
        <f>'Εβδομάδα 1η'!X26</f>
        <v>Οι υπεύθυνοι σύνταξης:  Βάσω Μητροπούλου</v>
      </c>
      <c r="Y52" s="173"/>
      <c r="Z52" s="173"/>
      <c r="AA52" s="173"/>
      <c r="AB52" s="173"/>
      <c r="AC52" s="173"/>
      <c r="AD52" s="173"/>
      <c r="AE52" s="173"/>
      <c r="AF52" s="173"/>
      <c r="AH52"/>
      <c r="AI52"/>
      <c r="AV52"/>
      <c r="AW52"/>
      <c r="AX52"/>
      <c r="AY52"/>
      <c r="AZ52"/>
      <c r="BA52"/>
    </row>
    <row r="53" spans="1:71" s="91" customFormat="1" ht="15" customHeight="1"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73" t="str">
        <f>'Εβδομάδα 1η'!X27</f>
        <v xml:space="preserve"> και Τριαντ. Κόκκινος</v>
      </c>
      <c r="Y53" s="173"/>
      <c r="Z53" s="173"/>
      <c r="AA53" s="173"/>
      <c r="AB53" s="173"/>
      <c r="AC53" s="173"/>
      <c r="AD53" s="173"/>
      <c r="AE53" s="173"/>
      <c r="AF53" s="173"/>
      <c r="AG53"/>
      <c r="AI53"/>
      <c r="AV53"/>
      <c r="AW53"/>
      <c r="AX53"/>
    </row>
    <row r="54" spans="1:71" s="91" customFormat="1" ht="15" customHeight="1">
      <c r="B54" s="92"/>
      <c r="AV54" s="95"/>
      <c r="AW54" s="95"/>
      <c r="AX54" s="95"/>
    </row>
    <row r="55" spans="1:71" s="96" customFormat="1" ht="27.95" customHeight="1">
      <c r="B55" s="140"/>
      <c r="C55" s="140"/>
      <c r="D55" s="140"/>
      <c r="E55" s="141" t="s">
        <v>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AV55" s="99"/>
      <c r="AW55" s="99"/>
      <c r="AX55" s="99"/>
    </row>
    <row r="56" spans="1:71" s="100" customFormat="1" ht="27.95" customHeight="1">
      <c r="B56" s="140"/>
      <c r="C56" s="140"/>
      <c r="D56" s="140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</row>
    <row r="57" spans="1:71" s="91" customFormat="1" ht="27.95" customHeight="1">
      <c r="B57" s="140"/>
      <c r="C57" s="140"/>
      <c r="D57" s="140"/>
      <c r="E57" s="142" t="s">
        <v>246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91" customFormat="1" ht="30" customHeight="1">
      <c r="B58" s="140"/>
      <c r="C58" s="140"/>
      <c r="D58" s="140"/>
      <c r="S58" s="101"/>
      <c r="T58"/>
      <c r="U58" s="143" t="s">
        <v>247</v>
      </c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/>
      <c r="AH58"/>
      <c r="AI58"/>
      <c r="AV58"/>
      <c r="AW58"/>
      <c r="AX58"/>
      <c r="AY58"/>
      <c r="AZ58"/>
    </row>
    <row r="59" spans="1:71" s="91" customFormat="1" ht="24.95" customHeight="1">
      <c r="B59" s="144" t="s">
        <v>248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86" t="s">
        <v>300</v>
      </c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/>
      <c r="AH59"/>
      <c r="AI59"/>
      <c r="AV59"/>
      <c r="AW59"/>
      <c r="AX59"/>
      <c r="AY59"/>
      <c r="AZ59"/>
    </row>
    <row r="60" spans="1:71" s="91" customFormat="1" ht="24.95" customHeight="1">
      <c r="B60" s="146" t="s">
        <v>250</v>
      </c>
      <c r="C60" s="146"/>
      <c r="D60" s="146"/>
      <c r="E60" s="146"/>
      <c r="F60" s="146"/>
      <c r="G60" s="146"/>
      <c r="H60" s="146"/>
      <c r="I60" s="187" t="s">
        <v>301</v>
      </c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48" t="s">
        <v>302</v>
      </c>
      <c r="AB60" s="148"/>
      <c r="AC60" s="148"/>
      <c r="AD60" s="148"/>
      <c r="AE60" s="148"/>
      <c r="AF60" s="148"/>
      <c r="AG60"/>
      <c r="AH60"/>
      <c r="AI60"/>
    </row>
    <row r="61" spans="1:71" s="91" customFormat="1" ht="15" customHeight="1">
      <c r="A61" s="102"/>
      <c r="B61" s="103"/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5"/>
      <c r="AC61" s="105"/>
      <c r="AD61" s="105"/>
      <c r="AE61" s="105"/>
      <c r="AF61" s="105"/>
      <c r="AG61"/>
      <c r="AH61"/>
      <c r="AI61"/>
      <c r="AV61"/>
      <c r="AW61"/>
      <c r="AX61"/>
      <c r="AY61"/>
      <c r="AZ61"/>
    </row>
    <row r="62" spans="1:71" s="106" customFormat="1" ht="24.95" customHeight="1">
      <c r="B62" s="107" t="s">
        <v>253</v>
      </c>
      <c r="C62" s="149" t="s">
        <v>303</v>
      </c>
      <c r="D62" s="149"/>
      <c r="E62" s="149"/>
      <c r="F62" s="149"/>
      <c r="G62" s="149"/>
      <c r="H62" s="149"/>
      <c r="I62" s="150" t="s">
        <v>304</v>
      </c>
      <c r="J62" s="150"/>
      <c r="K62" s="150"/>
      <c r="L62" s="150"/>
      <c r="M62" s="150"/>
      <c r="N62" s="150"/>
      <c r="O62" s="150" t="s">
        <v>305</v>
      </c>
      <c r="P62" s="150"/>
      <c r="Q62" s="150"/>
      <c r="R62" s="150"/>
      <c r="S62" s="150"/>
      <c r="T62" s="150"/>
      <c r="U62" s="150" t="s">
        <v>306</v>
      </c>
      <c r="V62" s="150"/>
      <c r="W62" s="150"/>
      <c r="X62" s="150"/>
      <c r="Y62" s="150"/>
      <c r="Z62" s="150"/>
      <c r="AA62" s="151" t="s">
        <v>307</v>
      </c>
      <c r="AB62" s="151"/>
      <c r="AC62" s="151"/>
      <c r="AD62" s="151"/>
      <c r="AE62" s="151"/>
      <c r="AF62" s="151"/>
      <c r="AG62" s="108"/>
      <c r="AV62" s="91"/>
    </row>
    <row r="63" spans="1:71" s="91" customFormat="1" ht="69" customHeight="1">
      <c r="B63" s="152" t="s">
        <v>259</v>
      </c>
      <c r="C63" s="188"/>
      <c r="D63" s="188"/>
      <c r="E63" s="188"/>
      <c r="F63" s="188"/>
      <c r="G63" s="188"/>
      <c r="H63" s="188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90"/>
      <c r="AB63" s="190"/>
      <c r="AC63" s="190"/>
      <c r="AD63" s="190"/>
      <c r="AE63" s="190"/>
      <c r="AF63" s="190"/>
      <c r="BI63"/>
      <c r="BJ63"/>
      <c r="BK63"/>
      <c r="BL63"/>
      <c r="BM63"/>
      <c r="BN63"/>
      <c r="BO63"/>
      <c r="BP63"/>
      <c r="BQ63"/>
      <c r="BR63"/>
      <c r="BS63"/>
    </row>
    <row r="64" spans="1:71" s="91" customFormat="1" ht="32.1" customHeight="1">
      <c r="B64" s="152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2"/>
      <c r="AB64" s="192"/>
      <c r="AC64" s="192"/>
      <c r="AD64" s="192"/>
      <c r="AE64" s="192"/>
      <c r="AF64" s="192"/>
      <c r="BQ64"/>
      <c r="BR64"/>
      <c r="BS64"/>
    </row>
    <row r="65" spans="2:71" s="91" customFormat="1" ht="69" customHeight="1">
      <c r="B65" s="158" t="s">
        <v>260</v>
      </c>
      <c r="C65" s="193"/>
      <c r="D65" s="193"/>
      <c r="E65" s="193"/>
      <c r="F65" s="193"/>
      <c r="G65" s="193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5"/>
      <c r="AB65" s="195"/>
      <c r="AC65" s="195"/>
      <c r="AD65" s="195"/>
      <c r="AE65" s="195"/>
      <c r="AF65" s="195"/>
      <c r="AH65"/>
      <c r="AI65"/>
    </row>
    <row r="66" spans="2:71" s="91" customFormat="1" ht="32.1" customHeight="1">
      <c r="B66" s="158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2"/>
      <c r="AB66" s="192"/>
      <c r="AC66" s="192"/>
      <c r="AD66" s="192"/>
      <c r="AE66" s="192"/>
      <c r="AF66" s="192"/>
      <c r="AI66"/>
    </row>
    <row r="67" spans="2:71" s="91" customFormat="1" ht="69" customHeight="1">
      <c r="B67" s="158" t="s">
        <v>265</v>
      </c>
      <c r="C67" s="193"/>
      <c r="D67" s="193"/>
      <c r="E67" s="193"/>
      <c r="F67" s="193"/>
      <c r="G67" s="193"/>
      <c r="H67" s="193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5"/>
      <c r="AB67" s="195"/>
      <c r="AC67" s="195"/>
      <c r="AD67" s="195"/>
      <c r="AE67" s="195"/>
      <c r="AF67" s="195"/>
      <c r="AI67"/>
    </row>
    <row r="68" spans="2:71" s="91" customFormat="1" ht="32.1" customHeight="1">
      <c r="B68" s="158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2"/>
      <c r="AB68" s="192"/>
      <c r="AC68" s="192"/>
      <c r="AD68" s="192"/>
      <c r="AE68" s="192"/>
      <c r="AF68" s="192"/>
    </row>
    <row r="69" spans="2:71" s="91" customFormat="1" ht="69" customHeight="1">
      <c r="B69" s="158" t="s">
        <v>276</v>
      </c>
      <c r="C69" s="193"/>
      <c r="D69" s="193"/>
      <c r="E69" s="193"/>
      <c r="F69" s="193"/>
      <c r="G69" s="193"/>
      <c r="H69" s="193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5"/>
      <c r="AB69" s="195"/>
      <c r="AC69" s="195"/>
      <c r="AD69" s="195"/>
      <c r="AE69" s="195"/>
      <c r="AF69" s="195"/>
      <c r="AH69"/>
      <c r="AI69"/>
      <c r="BI69" s="94"/>
      <c r="BJ69" s="94"/>
      <c r="BK69" s="94"/>
      <c r="BL69" s="95"/>
      <c r="BM69" s="95"/>
      <c r="BN69" s="95"/>
      <c r="BO69"/>
      <c r="BP69"/>
      <c r="BQ69"/>
      <c r="BR69"/>
      <c r="BS69"/>
    </row>
    <row r="70" spans="2:71" s="91" customFormat="1" ht="32.1" customHeight="1">
      <c r="B70" s="158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2"/>
      <c r="AB70" s="192"/>
      <c r="AC70" s="192"/>
      <c r="AD70" s="192"/>
      <c r="AE70" s="192"/>
      <c r="AF70" s="192"/>
      <c r="AH70"/>
      <c r="BI70" s="94"/>
      <c r="BJ70" s="94"/>
      <c r="BK70" s="94"/>
      <c r="BL70" s="95"/>
      <c r="BM70" s="95"/>
      <c r="BN70" s="95"/>
      <c r="BO70" s="95"/>
      <c r="BP70" s="95"/>
    </row>
    <row r="71" spans="2:71" s="91" customFormat="1" ht="69" customHeight="1">
      <c r="B71" s="167" t="s">
        <v>278</v>
      </c>
      <c r="C71" s="193"/>
      <c r="D71" s="193"/>
      <c r="E71" s="193"/>
      <c r="F71" s="193"/>
      <c r="G71" s="193"/>
      <c r="H71" s="193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5"/>
      <c r="AB71" s="195"/>
      <c r="AC71" s="195"/>
      <c r="AD71" s="195"/>
      <c r="AE71" s="195"/>
      <c r="AF71" s="195"/>
      <c r="AV71" s="109"/>
      <c r="AW71" s="109"/>
      <c r="AX71" s="110"/>
      <c r="AY71" s="110"/>
      <c r="AZ71" s="110"/>
      <c r="BA71"/>
      <c r="BI71" s="94"/>
      <c r="BJ71" s="94"/>
      <c r="BK71" s="94"/>
      <c r="BL71" s="95"/>
      <c r="BM71" s="95"/>
      <c r="BN71" s="95"/>
      <c r="BO71" s="95"/>
      <c r="BP71" s="95"/>
    </row>
    <row r="72" spans="2:71" s="91" customFormat="1" ht="32.1" customHeight="1">
      <c r="B72" s="167"/>
      <c r="C72" s="196"/>
      <c r="D72" s="196"/>
      <c r="E72" s="196"/>
      <c r="F72" s="196"/>
      <c r="G72" s="196"/>
      <c r="H72" s="196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8"/>
      <c r="AB72" s="198"/>
      <c r="AC72" s="198"/>
      <c r="AD72" s="198"/>
      <c r="AE72" s="198"/>
      <c r="AF72" s="198"/>
      <c r="AV72" s="95"/>
      <c r="AW72" s="95"/>
      <c r="AX72" s="95"/>
      <c r="BI72" s="94"/>
      <c r="BJ72" s="94"/>
      <c r="BK72" s="94"/>
      <c r="BL72" s="95"/>
      <c r="BM72" s="95"/>
      <c r="BN72" s="95"/>
      <c r="BO72" s="95"/>
      <c r="BP72" s="95"/>
    </row>
    <row r="73" spans="2:71" s="91" customFormat="1" ht="15" customHeight="1">
      <c r="AH73"/>
      <c r="AI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2:71" s="111" customFormat="1" ht="15" customHeight="1">
      <c r="B74" s="171" t="str">
        <f>'Εβδομάδα 1η'!$B$26</f>
        <v>Αριθμός Έκδοσης: v 2.0</v>
      </c>
      <c r="C74" s="171"/>
      <c r="D74" s="171"/>
      <c r="G74" s="172" t="str">
        <f>'Εβδομάδα 1η'!$G$26</f>
        <v>Ημ/νία Έκδοσης:  11.02.2019</v>
      </c>
      <c r="H74" s="172"/>
      <c r="I74" s="172"/>
      <c r="J74" s="172"/>
      <c r="K74" s="172"/>
      <c r="L74" s="172"/>
      <c r="X74" s="173" t="str">
        <f>'Εβδομάδα 1η'!X26</f>
        <v>Οι υπεύθυνοι σύνταξης:  Βάσω Μητροπούλου</v>
      </c>
      <c r="Y74" s="173"/>
      <c r="Z74" s="173"/>
      <c r="AA74" s="173"/>
      <c r="AB74" s="173"/>
      <c r="AC74" s="173"/>
      <c r="AD74" s="173"/>
      <c r="AE74" s="173"/>
      <c r="AF74" s="173"/>
      <c r="AH74"/>
      <c r="AI74"/>
      <c r="AV74"/>
      <c r="AW74"/>
      <c r="AX74"/>
      <c r="AY74"/>
      <c r="AZ74"/>
      <c r="BA74"/>
    </row>
    <row r="75" spans="2:71" s="91" customFormat="1" ht="15" customHeight="1">
      <c r="B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 s="173" t="str">
        <f>'Εβδομάδα 1η'!X27</f>
        <v xml:space="preserve"> και Τριαντ. Κόκκινος</v>
      </c>
      <c r="Y75" s="173"/>
      <c r="Z75" s="173"/>
      <c r="AA75" s="173"/>
      <c r="AB75" s="173"/>
      <c r="AC75" s="173"/>
      <c r="AD75" s="173"/>
      <c r="AE75" s="173"/>
      <c r="AF75" s="173"/>
      <c r="AG75"/>
      <c r="AI75"/>
      <c r="AV75"/>
      <c r="AW75"/>
      <c r="AX75"/>
    </row>
    <row r="76" spans="2:71" ht="15" customHeight="1"/>
    <row r="77" spans="2:71" ht="15" customHeight="1"/>
    <row r="78" spans="2:71" ht="15" customHeight="1"/>
    <row r="79" spans="2:71" ht="15" customHeight="1"/>
    <row r="80" spans="2:7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254">
    <mergeCell ref="B74:D74"/>
    <mergeCell ref="G74:L74"/>
    <mergeCell ref="X74:AF74"/>
    <mergeCell ref="X75:AF75"/>
    <mergeCell ref="B71:B72"/>
    <mergeCell ref="C71:H71"/>
    <mergeCell ref="I71:N71"/>
    <mergeCell ref="O71:T71"/>
    <mergeCell ref="U71:Z71"/>
    <mergeCell ref="AA71:AF71"/>
    <mergeCell ref="C72:H72"/>
    <mergeCell ref="I72:N72"/>
    <mergeCell ref="O72:T72"/>
    <mergeCell ref="U72:Z72"/>
    <mergeCell ref="AA72:AF72"/>
    <mergeCell ref="B69:B70"/>
    <mergeCell ref="C69:H69"/>
    <mergeCell ref="I69:N69"/>
    <mergeCell ref="O69:T69"/>
    <mergeCell ref="U69:Z69"/>
    <mergeCell ref="AA69:AF69"/>
    <mergeCell ref="C70:H70"/>
    <mergeCell ref="I70:N70"/>
    <mergeCell ref="O70:T70"/>
    <mergeCell ref="U70:Z70"/>
    <mergeCell ref="AA70:AF70"/>
    <mergeCell ref="B67:B68"/>
    <mergeCell ref="C67:H67"/>
    <mergeCell ref="I67:N67"/>
    <mergeCell ref="O67:T67"/>
    <mergeCell ref="U67:Z67"/>
    <mergeCell ref="AA67:AF67"/>
    <mergeCell ref="C68:H68"/>
    <mergeCell ref="I68:N68"/>
    <mergeCell ref="O68:T68"/>
    <mergeCell ref="U68:Z68"/>
    <mergeCell ref="AA68:AF68"/>
    <mergeCell ref="B65:B66"/>
    <mergeCell ref="C65:H65"/>
    <mergeCell ref="I65:N65"/>
    <mergeCell ref="O65:T65"/>
    <mergeCell ref="U65:Z65"/>
    <mergeCell ref="AA65:AF65"/>
    <mergeCell ref="C66:H66"/>
    <mergeCell ref="I66:N66"/>
    <mergeCell ref="O66:T66"/>
    <mergeCell ref="U66:Z66"/>
    <mergeCell ref="AA66:AF66"/>
    <mergeCell ref="B60:H60"/>
    <mergeCell ref="I60:Z60"/>
    <mergeCell ref="AA60:AF60"/>
    <mergeCell ref="C62:H62"/>
    <mergeCell ref="I62:N62"/>
    <mergeCell ref="O62:T62"/>
    <mergeCell ref="U62:Z62"/>
    <mergeCell ref="AA62:AF62"/>
    <mergeCell ref="B63:B64"/>
    <mergeCell ref="C63:H63"/>
    <mergeCell ref="I63:N63"/>
    <mergeCell ref="O63:T63"/>
    <mergeCell ref="U63:Z63"/>
    <mergeCell ref="AA63:AF63"/>
    <mergeCell ref="C64:H64"/>
    <mergeCell ref="I64:N64"/>
    <mergeCell ref="O64:T64"/>
    <mergeCell ref="U64:Z64"/>
    <mergeCell ref="AA64:AF64"/>
    <mergeCell ref="B52:D52"/>
    <mergeCell ref="G52:L52"/>
    <mergeCell ref="X52:AF52"/>
    <mergeCell ref="X53:AF53"/>
    <mergeCell ref="B55:D58"/>
    <mergeCell ref="E55:T56"/>
    <mergeCell ref="E57:T57"/>
    <mergeCell ref="U58:AF58"/>
    <mergeCell ref="B59:T59"/>
    <mergeCell ref="U59:AF59"/>
    <mergeCell ref="B49:B50"/>
    <mergeCell ref="C49:H49"/>
    <mergeCell ref="I49:N49"/>
    <mergeCell ref="O49:T49"/>
    <mergeCell ref="U49:Z49"/>
    <mergeCell ref="AA49:AF49"/>
    <mergeCell ref="C50:H50"/>
    <mergeCell ref="I50:N50"/>
    <mergeCell ref="O50:T50"/>
    <mergeCell ref="U50:Z50"/>
    <mergeCell ref="AA50:AF50"/>
    <mergeCell ref="B47:B48"/>
    <mergeCell ref="C47:H47"/>
    <mergeCell ref="I47:N47"/>
    <mergeCell ref="O47:T47"/>
    <mergeCell ref="U47:Z47"/>
    <mergeCell ref="AA47:AF47"/>
    <mergeCell ref="C48:H48"/>
    <mergeCell ref="I48:N48"/>
    <mergeCell ref="O48:T48"/>
    <mergeCell ref="U48:Z48"/>
    <mergeCell ref="AA48:AF48"/>
    <mergeCell ref="B44:B46"/>
    <mergeCell ref="C44:H44"/>
    <mergeCell ref="I44:N44"/>
    <mergeCell ref="O44:T44"/>
    <mergeCell ref="U44:Z44"/>
    <mergeCell ref="AA44:AF44"/>
    <mergeCell ref="C45:H45"/>
    <mergeCell ref="I45:N45"/>
    <mergeCell ref="O45:T45"/>
    <mergeCell ref="U45:Z45"/>
    <mergeCell ref="AA45:AF45"/>
    <mergeCell ref="C46:H46"/>
    <mergeCell ref="I46:N46"/>
    <mergeCell ref="O46:T46"/>
    <mergeCell ref="U46:Z46"/>
    <mergeCell ref="AA46:AF46"/>
    <mergeCell ref="B41:B43"/>
    <mergeCell ref="C41:H41"/>
    <mergeCell ref="I41:N41"/>
    <mergeCell ref="O41:T41"/>
    <mergeCell ref="U41:Z41"/>
    <mergeCell ref="AA41:AF41"/>
    <mergeCell ref="C42:H42"/>
    <mergeCell ref="I42:N42"/>
    <mergeCell ref="O42:T42"/>
    <mergeCell ref="U42:Z42"/>
    <mergeCell ref="AA42:AF42"/>
    <mergeCell ref="C43:H43"/>
    <mergeCell ref="I43:N43"/>
    <mergeCell ref="O43:T43"/>
    <mergeCell ref="U43:Z43"/>
    <mergeCell ref="AA43:AF43"/>
    <mergeCell ref="B35:H35"/>
    <mergeCell ref="I35:Z35"/>
    <mergeCell ref="AA35:AF35"/>
    <mergeCell ref="C37:H37"/>
    <mergeCell ref="I37:N37"/>
    <mergeCell ref="O37:T37"/>
    <mergeCell ref="U37:Z37"/>
    <mergeCell ref="AA37:AF37"/>
    <mergeCell ref="B38:B40"/>
    <mergeCell ref="C38:H38"/>
    <mergeCell ref="I38:N38"/>
    <mergeCell ref="O38:T38"/>
    <mergeCell ref="U38:Z38"/>
    <mergeCell ref="AA38:AF38"/>
    <mergeCell ref="C39:H39"/>
    <mergeCell ref="I39:N39"/>
    <mergeCell ref="O39:T39"/>
    <mergeCell ref="U39:Z39"/>
    <mergeCell ref="AA39:AF39"/>
    <mergeCell ref="C40:H40"/>
    <mergeCell ref="I40:N40"/>
    <mergeCell ref="O40:T40"/>
    <mergeCell ref="U40:Z40"/>
    <mergeCell ref="AA40:AF40"/>
    <mergeCell ref="B27:D27"/>
    <mergeCell ref="G27:L27"/>
    <mergeCell ref="X27:AF27"/>
    <mergeCell ref="X28:AF28"/>
    <mergeCell ref="B30:D33"/>
    <mergeCell ref="E30:T31"/>
    <mergeCell ref="E32:T32"/>
    <mergeCell ref="U33:AF33"/>
    <mergeCell ref="B34:T34"/>
    <mergeCell ref="U34:AF34"/>
    <mergeCell ref="B24:B25"/>
    <mergeCell ref="C24:H24"/>
    <mergeCell ref="I24:N24"/>
    <mergeCell ref="O24:T24"/>
    <mergeCell ref="U24:Z24"/>
    <mergeCell ref="AA24:AF24"/>
    <mergeCell ref="C25:H25"/>
    <mergeCell ref="I25:N25"/>
    <mergeCell ref="O25:T25"/>
    <mergeCell ref="U25:Z25"/>
    <mergeCell ref="AA25:AF25"/>
    <mergeCell ref="B21:B23"/>
    <mergeCell ref="C21:H21"/>
    <mergeCell ref="I21:N21"/>
    <mergeCell ref="O21:T21"/>
    <mergeCell ref="U21:Z21"/>
    <mergeCell ref="AA21:AF21"/>
    <mergeCell ref="C22:H22"/>
    <mergeCell ref="I22:N22"/>
    <mergeCell ref="O22:T22"/>
    <mergeCell ref="U22:Z22"/>
    <mergeCell ref="AA22:AF22"/>
    <mergeCell ref="C23:H23"/>
    <mergeCell ref="I23:N23"/>
    <mergeCell ref="O23:T23"/>
    <mergeCell ref="U23:Z23"/>
    <mergeCell ref="AA23:AF23"/>
    <mergeCell ref="B18:B20"/>
    <mergeCell ref="C18:H18"/>
    <mergeCell ref="I18:N18"/>
    <mergeCell ref="O18:T18"/>
    <mergeCell ref="U18:Z18"/>
    <mergeCell ref="AA18:AF18"/>
    <mergeCell ref="C19:H19"/>
    <mergeCell ref="I19:N19"/>
    <mergeCell ref="O19:T19"/>
    <mergeCell ref="U19:Z19"/>
    <mergeCell ref="AA19:AF19"/>
    <mergeCell ref="C20:H20"/>
    <mergeCell ref="I20:N20"/>
    <mergeCell ref="O20:T20"/>
    <mergeCell ref="U20:Z20"/>
    <mergeCell ref="AA20:AF20"/>
    <mergeCell ref="B15:B17"/>
    <mergeCell ref="C15:H15"/>
    <mergeCell ref="I15:N15"/>
    <mergeCell ref="O15:T15"/>
    <mergeCell ref="U15:Z15"/>
    <mergeCell ref="AA15:AF15"/>
    <mergeCell ref="C16:H16"/>
    <mergeCell ref="I16:N16"/>
    <mergeCell ref="O16:T16"/>
    <mergeCell ref="U16:Z16"/>
    <mergeCell ref="AA16:AF16"/>
    <mergeCell ref="C17:H17"/>
    <mergeCell ref="I17:N17"/>
    <mergeCell ref="O17:T17"/>
    <mergeCell ref="U17:Z17"/>
    <mergeCell ref="AA17:AF17"/>
    <mergeCell ref="C11:H11"/>
    <mergeCell ref="I11:N11"/>
    <mergeCell ref="O11:T11"/>
    <mergeCell ref="U11:Z11"/>
    <mergeCell ref="AA11:AF11"/>
    <mergeCell ref="B12:B14"/>
    <mergeCell ref="C12:H12"/>
    <mergeCell ref="I12:N12"/>
    <mergeCell ref="O12:T12"/>
    <mergeCell ref="U12:Z12"/>
    <mergeCell ref="AA12:AF12"/>
    <mergeCell ref="C13:H13"/>
    <mergeCell ref="I13:N13"/>
    <mergeCell ref="O13:T13"/>
    <mergeCell ref="U13:Z13"/>
    <mergeCell ref="AA13:AF13"/>
    <mergeCell ref="C14:H14"/>
    <mergeCell ref="I14:N14"/>
    <mergeCell ref="O14:T14"/>
    <mergeCell ref="U14:Z14"/>
    <mergeCell ref="AA14:AF14"/>
    <mergeCell ref="B4:D7"/>
    <mergeCell ref="E4:T5"/>
    <mergeCell ref="E6:T6"/>
    <mergeCell ref="U7:AF7"/>
    <mergeCell ref="B8:T8"/>
    <mergeCell ref="U8:AF8"/>
    <mergeCell ref="B9:H9"/>
    <mergeCell ref="I9:Z9"/>
    <mergeCell ref="AA9:AF9"/>
  </mergeCells>
  <pageMargins left="0.70866141732283472" right="0.70866141732283472" top="0.47244094488188981" bottom="0.47" header="0.23622047244094491" footer="0.27559055118110237"/>
  <pageSetup paperSize="9" scale="4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40"/>
  <sheetViews>
    <sheetView zoomScale="80" zoomScaleNormal="80" workbookViewId="0">
      <selection activeCell="AA12" sqref="AA12:AF15"/>
    </sheetView>
  </sheetViews>
  <sheetFormatPr defaultRowHeight="12.75"/>
  <cols>
    <col min="1" max="1" width="4.7109375" customWidth="1"/>
    <col min="2" max="2" width="11.7109375" customWidth="1"/>
    <col min="3" max="32" width="5.7109375" customWidth="1"/>
    <col min="33" max="33" width="4.7109375" customWidth="1"/>
    <col min="34" max="104" width="5.7109375" customWidth="1"/>
    <col min="105" max="1025" width="9.140625" customWidth="1"/>
  </cols>
  <sheetData>
    <row r="1" spans="1:71" s="91" customFormat="1" ht="15" customHeight="1">
      <c r="B1" s="92"/>
      <c r="AP1" s="93"/>
      <c r="AQ1" s="94"/>
      <c r="AR1" s="94"/>
      <c r="AS1" s="94"/>
      <c r="AT1" s="95"/>
      <c r="AU1" s="95"/>
      <c r="AV1" s="95"/>
      <c r="AW1" s="95"/>
      <c r="AX1" s="95"/>
    </row>
    <row r="2" spans="1:71" s="91" customFormat="1" ht="15" customHeight="1">
      <c r="B2" s="92"/>
      <c r="AP2" s="93"/>
      <c r="AQ2" s="94"/>
      <c r="AR2" s="94"/>
      <c r="AS2" s="94"/>
      <c r="AT2" s="95"/>
      <c r="AU2" s="95"/>
      <c r="AV2" s="95"/>
      <c r="AW2" s="95"/>
      <c r="AX2" s="95"/>
    </row>
    <row r="3" spans="1:71" s="91" customFormat="1" ht="15" customHeight="1">
      <c r="B3" s="92"/>
      <c r="AP3" s="93"/>
      <c r="AQ3" s="94"/>
      <c r="AR3" s="94"/>
      <c r="AS3" s="94"/>
      <c r="AT3" s="95"/>
      <c r="AU3" s="95"/>
      <c r="AV3" s="95"/>
      <c r="AW3" s="95"/>
      <c r="AX3" s="95"/>
    </row>
    <row r="4" spans="1:71" s="96" customFormat="1" ht="27.95" customHeight="1">
      <c r="B4" s="140"/>
      <c r="C4" s="140"/>
      <c r="D4" s="140"/>
      <c r="E4" s="141" t="s">
        <v>0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AP4" s="97"/>
      <c r="AQ4" s="98"/>
      <c r="AR4" s="98"/>
      <c r="AS4" s="98"/>
      <c r="AT4" s="99"/>
      <c r="AU4" s="99"/>
      <c r="AV4" s="99"/>
      <c r="AW4" s="99"/>
      <c r="AX4" s="99"/>
    </row>
    <row r="5" spans="1:71" s="100" customFormat="1" ht="27.95" customHeight="1">
      <c r="B5" s="140"/>
      <c r="C5" s="140"/>
      <c r="D5" s="140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71" s="91" customFormat="1" ht="27.95" customHeight="1">
      <c r="B6" s="140"/>
      <c r="C6" s="140"/>
      <c r="D6" s="140"/>
      <c r="E6" s="142" t="s">
        <v>246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AP6" s="93"/>
      <c r="AQ6" s="94"/>
      <c r="AR6" s="94"/>
      <c r="AS6" s="94"/>
      <c r="AT6" s="95"/>
      <c r="AU6" s="95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91" customFormat="1" ht="30" customHeight="1">
      <c r="B7" s="140"/>
      <c r="C7" s="140"/>
      <c r="D7" s="140"/>
      <c r="S7" s="101"/>
      <c r="T7"/>
      <c r="U7" s="143" t="s">
        <v>247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71" s="91" customFormat="1" ht="24.95" customHeight="1">
      <c r="B8" s="144" t="s">
        <v>248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 t="s">
        <v>249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/>
      <c r="AH8"/>
      <c r="AI8"/>
      <c r="AJ8"/>
      <c r="AK8"/>
      <c r="AU8"/>
      <c r="AV8"/>
      <c r="AW8"/>
      <c r="AX8"/>
      <c r="AY8"/>
      <c r="AZ8"/>
    </row>
    <row r="9" spans="1:71" s="91" customFormat="1" ht="24.95" customHeight="1">
      <c r="B9" s="146" t="s">
        <v>250</v>
      </c>
      <c r="C9" s="146"/>
      <c r="D9" s="146"/>
      <c r="E9" s="146"/>
      <c r="F9" s="146"/>
      <c r="G9" s="146"/>
      <c r="H9" s="146"/>
      <c r="I9" s="147" t="s">
        <v>251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 t="s">
        <v>332</v>
      </c>
      <c r="AB9" s="148"/>
      <c r="AC9" s="148"/>
      <c r="AD9" s="148"/>
      <c r="AE9" s="148"/>
      <c r="AF9" s="148"/>
      <c r="AG9"/>
      <c r="AH9"/>
      <c r="AI9"/>
      <c r="AJ9"/>
      <c r="AK9"/>
      <c r="AT9"/>
    </row>
    <row r="10" spans="1:71" s="91" customFormat="1" ht="15" customHeight="1">
      <c r="A10" s="102"/>
      <c r="B10" s="103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5"/>
      <c r="AC10" s="105"/>
      <c r="AD10" s="105"/>
      <c r="AE10" s="105"/>
      <c r="AF10" s="105"/>
      <c r="AG10"/>
      <c r="AH10"/>
      <c r="AI10"/>
      <c r="AJ10"/>
      <c r="AK10"/>
      <c r="AL10"/>
      <c r="AM10"/>
      <c r="AN10"/>
      <c r="AO10"/>
      <c r="AQ10"/>
      <c r="AR10"/>
      <c r="AS10"/>
      <c r="AT10"/>
      <c r="AU10"/>
      <c r="AV10"/>
      <c r="AW10"/>
      <c r="AX10"/>
      <c r="AY10"/>
      <c r="AZ10"/>
    </row>
    <row r="11" spans="1:71" s="106" customFormat="1" ht="24.95" customHeight="1" thickTop="1" thickBot="1">
      <c r="B11" s="107" t="s">
        <v>253</v>
      </c>
      <c r="C11" s="149" t="s">
        <v>333</v>
      </c>
      <c r="D11" s="149"/>
      <c r="E11" s="149"/>
      <c r="F11" s="149"/>
      <c r="G11" s="149"/>
      <c r="H11" s="149"/>
      <c r="I11" s="150" t="s">
        <v>334</v>
      </c>
      <c r="J11" s="150"/>
      <c r="K11" s="150"/>
      <c r="L11" s="150"/>
      <c r="M11" s="150"/>
      <c r="N11" s="150"/>
      <c r="O11" s="150" t="s">
        <v>335</v>
      </c>
      <c r="P11" s="150"/>
      <c r="Q11" s="150"/>
      <c r="R11" s="150"/>
      <c r="S11" s="150"/>
      <c r="T11" s="150"/>
      <c r="U11" s="150" t="s">
        <v>336</v>
      </c>
      <c r="V11" s="150"/>
      <c r="W11" s="150"/>
      <c r="X11" s="150"/>
      <c r="Y11" s="150"/>
      <c r="Z11" s="150"/>
      <c r="AA11" s="151" t="s">
        <v>337</v>
      </c>
      <c r="AB11" s="151"/>
      <c r="AC11" s="151"/>
      <c r="AD11" s="151"/>
      <c r="AE11" s="151"/>
      <c r="AF11" s="151"/>
      <c r="AG11" s="108"/>
    </row>
    <row r="12" spans="1:71" s="91" customFormat="1" ht="69" customHeight="1" thickTop="1" thickBot="1">
      <c r="B12" s="152" t="s">
        <v>259</v>
      </c>
      <c r="C12" s="153" t="s">
        <v>338</v>
      </c>
      <c r="D12" s="153"/>
      <c r="E12" s="153"/>
      <c r="F12" s="153"/>
      <c r="G12" s="153"/>
      <c r="H12" s="153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 t="s">
        <v>339</v>
      </c>
      <c r="AB12" s="155"/>
      <c r="AC12" s="155"/>
      <c r="AD12" s="155"/>
      <c r="AE12" s="155"/>
      <c r="AF12" s="154"/>
      <c r="BI12"/>
      <c r="BJ12"/>
      <c r="BK12"/>
      <c r="BL12"/>
      <c r="BM12"/>
      <c r="BN12"/>
      <c r="BO12"/>
      <c r="BP12"/>
      <c r="BQ12"/>
      <c r="BR12"/>
      <c r="BS12"/>
    </row>
    <row r="13" spans="1:71" s="91" customFormat="1" ht="99.75" customHeight="1" thickTop="1" thickBot="1">
      <c r="B13" s="152"/>
      <c r="C13" s="162" t="s">
        <v>340</v>
      </c>
      <c r="D13" s="162"/>
      <c r="E13" s="162"/>
      <c r="F13" s="162"/>
      <c r="G13" s="162"/>
      <c r="H13" s="162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207" t="s">
        <v>341</v>
      </c>
      <c r="AB13" s="162"/>
      <c r="AC13" s="162"/>
      <c r="AD13" s="162"/>
      <c r="AE13" s="162"/>
      <c r="AF13" s="208"/>
      <c r="BI13"/>
      <c r="BJ13"/>
      <c r="BK13"/>
      <c r="BL13"/>
      <c r="BM13"/>
      <c r="BN13"/>
      <c r="BO13"/>
      <c r="BP13"/>
      <c r="BQ13"/>
      <c r="BR13"/>
      <c r="BS13"/>
    </row>
    <row r="14" spans="1:71" s="91" customFormat="1" ht="32.1" customHeight="1" thickTop="1" thickBot="1">
      <c r="B14" s="152"/>
      <c r="C14" s="156" t="s">
        <v>288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 t="s">
        <v>275</v>
      </c>
      <c r="AB14" s="157"/>
      <c r="AC14" s="157"/>
      <c r="AD14" s="157"/>
      <c r="AE14" s="157"/>
      <c r="AF14" s="156"/>
      <c r="BQ14"/>
      <c r="BR14"/>
      <c r="BS14"/>
    </row>
    <row r="15" spans="1:71" s="91" customFormat="1" ht="69" customHeight="1" thickBot="1">
      <c r="B15" s="158" t="s">
        <v>260</v>
      </c>
      <c r="C15" s="159" t="s">
        <v>342</v>
      </c>
      <c r="D15" s="159"/>
      <c r="E15" s="159"/>
      <c r="F15" s="159"/>
      <c r="G15" s="159"/>
      <c r="H15" s="159"/>
      <c r="I15" s="160" t="s">
        <v>343</v>
      </c>
      <c r="J15" s="160"/>
      <c r="K15" s="160"/>
      <c r="L15" s="160"/>
      <c r="M15" s="160"/>
      <c r="N15" s="160"/>
      <c r="O15" s="160" t="s">
        <v>344</v>
      </c>
      <c r="P15" s="160"/>
      <c r="Q15" s="160"/>
      <c r="R15" s="160"/>
      <c r="S15" s="160"/>
      <c r="T15" s="160"/>
      <c r="U15" s="201" t="s">
        <v>345</v>
      </c>
      <c r="V15" s="201"/>
      <c r="W15" s="201"/>
      <c r="X15" s="201"/>
      <c r="Y15" s="201"/>
      <c r="Z15" s="201"/>
      <c r="AA15" s="209"/>
      <c r="AB15" s="209"/>
      <c r="AC15" s="209"/>
      <c r="AD15" s="209"/>
      <c r="AE15" s="209"/>
      <c r="AF15" s="210"/>
      <c r="AH15"/>
      <c r="AI15"/>
    </row>
    <row r="16" spans="1:71" s="91" customFormat="1" ht="115.5" customHeight="1" thickBot="1">
      <c r="B16" s="158"/>
      <c r="C16" s="165" t="s">
        <v>346</v>
      </c>
      <c r="D16" s="165"/>
      <c r="E16" s="165"/>
      <c r="F16" s="165"/>
      <c r="G16" s="165"/>
      <c r="H16" s="165"/>
      <c r="I16" s="162" t="s">
        <v>374</v>
      </c>
      <c r="J16" s="162"/>
      <c r="K16" s="162"/>
      <c r="L16" s="162"/>
      <c r="M16" s="162"/>
      <c r="N16" s="162"/>
      <c r="O16" s="165" t="s">
        <v>347</v>
      </c>
      <c r="P16" s="165"/>
      <c r="Q16" s="165"/>
      <c r="R16" s="165"/>
      <c r="S16" s="165"/>
      <c r="T16" s="165"/>
      <c r="U16" s="201"/>
      <c r="V16" s="201"/>
      <c r="W16" s="201"/>
      <c r="X16" s="201"/>
      <c r="Y16" s="201"/>
      <c r="Z16" s="201"/>
      <c r="AA16" s="164"/>
      <c r="AB16" s="164"/>
      <c r="AC16" s="164"/>
      <c r="AD16" s="164"/>
      <c r="AE16" s="164"/>
      <c r="AF16" s="164"/>
      <c r="AH16"/>
      <c r="AI16"/>
    </row>
    <row r="17" spans="2:71" s="91" customFormat="1" ht="32.1" customHeight="1">
      <c r="B17" s="158"/>
      <c r="C17" s="156" t="s">
        <v>274</v>
      </c>
      <c r="D17" s="156"/>
      <c r="E17" s="156"/>
      <c r="F17" s="156"/>
      <c r="G17" s="156"/>
      <c r="H17" s="156"/>
      <c r="I17" s="156" t="s">
        <v>275</v>
      </c>
      <c r="J17" s="156"/>
      <c r="K17" s="156"/>
      <c r="L17" s="156"/>
      <c r="M17" s="156"/>
      <c r="N17" s="156"/>
      <c r="O17" s="156" t="s">
        <v>310</v>
      </c>
      <c r="P17" s="156"/>
      <c r="Q17" s="156"/>
      <c r="R17" s="156"/>
      <c r="S17" s="156"/>
      <c r="T17" s="156"/>
      <c r="U17" s="202" t="s">
        <v>348</v>
      </c>
      <c r="V17" s="202"/>
      <c r="W17" s="202"/>
      <c r="X17" s="202"/>
      <c r="Y17" s="202"/>
      <c r="Z17" s="202"/>
      <c r="AA17" s="157"/>
      <c r="AB17" s="157"/>
      <c r="AC17" s="157"/>
      <c r="AD17" s="157"/>
      <c r="AE17" s="157"/>
      <c r="AF17" s="157"/>
      <c r="AI17"/>
    </row>
    <row r="18" spans="2:71" s="91" customFormat="1" ht="69" customHeight="1">
      <c r="B18" s="158" t="s">
        <v>265</v>
      </c>
      <c r="C18" s="159"/>
      <c r="D18" s="159"/>
      <c r="E18" s="159"/>
      <c r="F18" s="159"/>
      <c r="G18" s="159"/>
      <c r="H18" s="159"/>
      <c r="I18" s="160" t="s">
        <v>349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 t="s">
        <v>350</v>
      </c>
      <c r="V18" s="160"/>
      <c r="W18" s="160"/>
      <c r="X18" s="160"/>
      <c r="Y18" s="160"/>
      <c r="Z18" s="160"/>
      <c r="AA18" s="164"/>
      <c r="AB18" s="164"/>
      <c r="AC18" s="164"/>
      <c r="AD18" s="164"/>
      <c r="AE18" s="164"/>
      <c r="AF18" s="164"/>
      <c r="AI18"/>
    </row>
    <row r="19" spans="2:71" s="91" customFormat="1" ht="117" customHeight="1">
      <c r="B19" s="158"/>
      <c r="C19" s="159"/>
      <c r="D19" s="159"/>
      <c r="E19" s="159"/>
      <c r="F19" s="159"/>
      <c r="G19" s="159"/>
      <c r="H19" s="159"/>
      <c r="I19" s="162" t="s">
        <v>375</v>
      </c>
      <c r="J19" s="162"/>
      <c r="K19" s="162"/>
      <c r="L19" s="162"/>
      <c r="M19" s="162"/>
      <c r="N19" s="162"/>
      <c r="O19" s="160"/>
      <c r="P19" s="160"/>
      <c r="Q19" s="160"/>
      <c r="R19" s="160"/>
      <c r="S19" s="160"/>
      <c r="T19" s="160"/>
      <c r="U19" s="162" t="s">
        <v>351</v>
      </c>
      <c r="V19" s="162"/>
      <c r="W19" s="162"/>
      <c r="X19" s="162"/>
      <c r="Y19" s="162"/>
      <c r="Z19" s="162"/>
      <c r="AA19" s="164"/>
      <c r="AB19" s="164"/>
      <c r="AC19" s="164"/>
      <c r="AD19" s="164"/>
      <c r="AE19" s="164"/>
      <c r="AF19" s="164"/>
      <c r="AI19"/>
    </row>
    <row r="20" spans="2:71" s="91" customFormat="1" ht="32.1" customHeight="1">
      <c r="B20" s="158"/>
      <c r="C20" s="156"/>
      <c r="D20" s="156"/>
      <c r="E20" s="156"/>
      <c r="F20" s="156"/>
      <c r="G20" s="156"/>
      <c r="H20" s="156"/>
      <c r="I20" s="156" t="s">
        <v>275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 t="s">
        <v>274</v>
      </c>
      <c r="V20" s="156"/>
      <c r="W20" s="156"/>
      <c r="X20" s="156"/>
      <c r="Y20" s="156"/>
      <c r="Z20" s="156"/>
      <c r="AA20" s="157"/>
      <c r="AB20" s="157"/>
      <c r="AC20" s="157"/>
      <c r="AD20" s="157"/>
      <c r="AE20" s="157"/>
      <c r="AF20" s="157"/>
      <c r="AK20"/>
      <c r="AL20"/>
      <c r="AM20"/>
      <c r="AN20"/>
      <c r="AO20"/>
      <c r="AP20"/>
      <c r="AQ20"/>
      <c r="AR20"/>
      <c r="AS20"/>
      <c r="AT20"/>
    </row>
    <row r="21" spans="2:71" s="91" customFormat="1" ht="69" customHeight="1">
      <c r="B21" s="158" t="s">
        <v>276</v>
      </c>
      <c r="C21" s="159"/>
      <c r="D21" s="159"/>
      <c r="E21" s="159"/>
      <c r="F21" s="159"/>
      <c r="G21" s="159"/>
      <c r="H21" s="159"/>
      <c r="I21" s="160" t="s">
        <v>352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4"/>
      <c r="AB21" s="164"/>
      <c r="AC21" s="164"/>
      <c r="AD21" s="164"/>
      <c r="AE21" s="164"/>
      <c r="AF21" s="164"/>
      <c r="AH21"/>
      <c r="AI21"/>
      <c r="AK21"/>
      <c r="AL21"/>
      <c r="AM21"/>
      <c r="AN21"/>
      <c r="AO21"/>
      <c r="AP21"/>
      <c r="AQ21"/>
      <c r="AR21"/>
      <c r="AS21"/>
      <c r="AT21"/>
      <c r="BI21" s="94"/>
      <c r="BJ21" s="94"/>
      <c r="BK21" s="94"/>
      <c r="BL21" s="95"/>
      <c r="BM21" s="95"/>
      <c r="BN21" s="95"/>
      <c r="BO21"/>
      <c r="BP21"/>
      <c r="BQ21"/>
      <c r="BR21"/>
      <c r="BS21"/>
    </row>
    <row r="22" spans="2:71" s="91" customFormat="1" ht="69" customHeight="1">
      <c r="B22" s="158"/>
      <c r="C22" s="159"/>
      <c r="D22" s="159"/>
      <c r="E22" s="159"/>
      <c r="F22" s="159"/>
      <c r="G22" s="159"/>
      <c r="H22" s="159"/>
      <c r="I22" s="162" t="s">
        <v>376</v>
      </c>
      <c r="J22" s="162"/>
      <c r="K22" s="162"/>
      <c r="L22" s="162"/>
      <c r="M22" s="162"/>
      <c r="N22" s="162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4"/>
      <c r="AB22" s="164"/>
      <c r="AC22" s="164"/>
      <c r="AD22" s="164"/>
      <c r="AE22" s="164"/>
      <c r="AF22" s="164"/>
      <c r="AH22"/>
      <c r="AI22"/>
      <c r="AK22"/>
      <c r="AL22"/>
      <c r="AM22"/>
      <c r="AN22"/>
      <c r="AO22"/>
      <c r="AP22"/>
      <c r="AQ22"/>
      <c r="AR22"/>
      <c r="AS22"/>
      <c r="AT22"/>
      <c r="BI22" s="94"/>
      <c r="BJ22" s="94"/>
      <c r="BK22" s="94"/>
      <c r="BL22" s="95"/>
      <c r="BM22" s="95"/>
      <c r="BN22" s="95"/>
      <c r="BO22"/>
      <c r="BP22"/>
      <c r="BQ22"/>
      <c r="BR22"/>
      <c r="BS22"/>
    </row>
    <row r="23" spans="2:71" s="91" customFormat="1" ht="32.1" customHeight="1">
      <c r="B23" s="158"/>
      <c r="C23" s="156"/>
      <c r="D23" s="156"/>
      <c r="E23" s="156"/>
      <c r="F23" s="156"/>
      <c r="G23" s="156"/>
      <c r="H23" s="156"/>
      <c r="I23" s="156" t="s">
        <v>275</v>
      </c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7"/>
      <c r="AB23" s="157"/>
      <c r="AC23" s="157"/>
      <c r="AD23" s="157"/>
      <c r="AE23" s="157"/>
      <c r="AF23" s="157"/>
      <c r="AH23"/>
      <c r="AO23"/>
      <c r="AP23"/>
      <c r="AQ23"/>
      <c r="AR23"/>
      <c r="AS23"/>
      <c r="AT23"/>
      <c r="BI23" s="94"/>
      <c r="BJ23" s="94"/>
      <c r="BK23" s="94"/>
      <c r="BL23" s="95"/>
      <c r="BM23" s="95"/>
      <c r="BN23" s="95"/>
      <c r="BO23" s="95"/>
      <c r="BP23" s="95"/>
    </row>
    <row r="24" spans="2:71" s="91" customFormat="1" ht="69" customHeight="1">
      <c r="B24" s="167" t="s">
        <v>278</v>
      </c>
      <c r="C24" s="159"/>
      <c r="D24" s="159"/>
      <c r="E24" s="159"/>
      <c r="F24" s="159"/>
      <c r="G24" s="159"/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4"/>
      <c r="AB24" s="164"/>
      <c r="AC24" s="164"/>
      <c r="AD24" s="164"/>
      <c r="AE24" s="164"/>
      <c r="AF24" s="164"/>
      <c r="AP24"/>
      <c r="AQ24" s="94"/>
      <c r="AR24" s="94"/>
      <c r="AS24" s="94"/>
      <c r="AT24" s="95"/>
      <c r="AU24" s="109"/>
      <c r="AV24" s="109"/>
      <c r="AW24" s="109"/>
      <c r="AX24" s="110"/>
      <c r="AY24" s="110"/>
      <c r="AZ24" s="110"/>
      <c r="BA24"/>
      <c r="BI24" s="94"/>
      <c r="BJ24" s="94"/>
      <c r="BK24" s="94"/>
      <c r="BL24" s="95"/>
      <c r="BM24" s="95"/>
      <c r="BN24" s="95"/>
      <c r="BO24" s="95"/>
      <c r="BP24" s="95"/>
    </row>
    <row r="25" spans="2:71" s="91" customFormat="1" ht="32.1" customHeight="1">
      <c r="B25" s="167"/>
      <c r="C25" s="168"/>
      <c r="D25" s="168"/>
      <c r="E25" s="168"/>
      <c r="F25" s="168"/>
      <c r="G25" s="168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70"/>
      <c r="AB25" s="170"/>
      <c r="AC25" s="170"/>
      <c r="AD25" s="170"/>
      <c r="AE25" s="170"/>
      <c r="AF25" s="170"/>
      <c r="AP25" s="93"/>
      <c r="AQ25" s="94"/>
      <c r="AR25" s="94"/>
      <c r="AS25" s="94"/>
      <c r="AT25" s="95"/>
      <c r="AU25" s="95"/>
      <c r="AV25" s="95"/>
      <c r="AW25" s="95"/>
      <c r="AX25" s="95"/>
      <c r="BI25" s="94"/>
      <c r="BJ25" s="94"/>
      <c r="BK25" s="94"/>
      <c r="BL25" s="95"/>
      <c r="BM25" s="95"/>
      <c r="BN25" s="95"/>
      <c r="BO25" s="95"/>
      <c r="BP25" s="95"/>
    </row>
    <row r="26" spans="2:71" s="91" customFormat="1" ht="15" customHeight="1">
      <c r="AH26"/>
      <c r="AI26"/>
      <c r="AJ26"/>
      <c r="AK26"/>
      <c r="AL26"/>
      <c r="AN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2:71" s="111" customFormat="1" ht="15" customHeight="1">
      <c r="B27" s="171" t="str">
        <f>'Εβδομάδα 1η'!$B$26</f>
        <v>Αριθμός Έκδοσης: v 2.0</v>
      </c>
      <c r="C27" s="171"/>
      <c r="D27" s="171"/>
      <c r="G27" s="172" t="str">
        <f>'Εβδομάδα 1η'!$G$26</f>
        <v>Ημ/νία Έκδοσης:  11.02.2019</v>
      </c>
      <c r="H27" s="172"/>
      <c r="I27" s="172"/>
      <c r="J27" s="172"/>
      <c r="K27" s="172"/>
      <c r="L27" s="172"/>
      <c r="X27" s="173" t="str">
        <f>'Εβδομάδα 1η'!X26</f>
        <v>Οι υπεύθυνοι σύνταξης:  Βάσω Μητροπούλου</v>
      </c>
      <c r="Y27" s="173"/>
      <c r="Z27" s="173"/>
      <c r="AA27" s="173"/>
      <c r="AB27" s="173"/>
      <c r="AC27" s="173"/>
      <c r="AD27" s="173"/>
      <c r="AE27" s="173"/>
      <c r="AF27" s="173"/>
      <c r="AH27"/>
      <c r="AI27"/>
      <c r="AJ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2:71" s="91" customFormat="1" ht="15" customHeight="1">
      <c r="B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 s="173" t="str">
        <f>'Εβδομάδα 1η'!X27</f>
        <v xml:space="preserve"> και Τριαντ. Κόκκινος</v>
      </c>
      <c r="Y28" s="173"/>
      <c r="Z28" s="173"/>
      <c r="AA28" s="173"/>
      <c r="AB28" s="173"/>
      <c r="AC28" s="173"/>
      <c r="AD28" s="173"/>
      <c r="AE28" s="173"/>
      <c r="AF28" s="173"/>
      <c r="AG28"/>
      <c r="AI28"/>
      <c r="AJ28"/>
      <c r="AK28"/>
      <c r="AN28"/>
      <c r="AO28"/>
      <c r="AP28"/>
      <c r="AQ28"/>
      <c r="AR28"/>
      <c r="AS28"/>
      <c r="AT28"/>
      <c r="AU28"/>
      <c r="AV28"/>
      <c r="AW28"/>
      <c r="AX28"/>
    </row>
    <row r="29" spans="2:71" s="91" customFormat="1" ht="15" customHeight="1">
      <c r="B29" s="92"/>
      <c r="AP29" s="93"/>
      <c r="AQ29" s="94"/>
      <c r="AR29" s="94"/>
      <c r="AS29" s="94"/>
      <c r="AT29" s="95"/>
      <c r="AU29" s="95"/>
      <c r="AV29" s="95"/>
      <c r="AW29" s="95"/>
      <c r="AX29" s="95"/>
    </row>
    <row r="30" spans="2:71" s="96" customFormat="1" ht="27.95" customHeight="1">
      <c r="B30" s="140"/>
      <c r="C30" s="140"/>
      <c r="D30" s="140"/>
      <c r="E30" s="141" t="s">
        <v>0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AP30" s="97"/>
      <c r="AQ30" s="98"/>
      <c r="AR30" s="98"/>
      <c r="AS30" s="98"/>
      <c r="AT30" s="99"/>
      <c r="AU30" s="99"/>
      <c r="AV30" s="99"/>
      <c r="AW30" s="99"/>
      <c r="AX30" s="99"/>
    </row>
    <row r="31" spans="2:71" s="100" customFormat="1" ht="27.95" customHeight="1">
      <c r="B31" s="140"/>
      <c r="C31" s="140"/>
      <c r="D31" s="140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71" s="91" customFormat="1" ht="27.95" customHeight="1">
      <c r="B32" s="140"/>
      <c r="C32" s="140"/>
      <c r="D32" s="140"/>
      <c r="E32" s="142" t="s">
        <v>246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AP32" s="93"/>
      <c r="AQ32" s="94"/>
      <c r="AR32" s="94"/>
      <c r="AS32" s="94"/>
      <c r="AT32" s="95"/>
      <c r="AU32" s="95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91" customFormat="1" ht="30" customHeight="1">
      <c r="B33" s="140"/>
      <c r="C33" s="140"/>
      <c r="D33" s="140"/>
      <c r="S33" s="101"/>
      <c r="T33"/>
      <c r="U33" s="143" t="s">
        <v>247</v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71" s="91" customFormat="1" ht="24.95" customHeight="1">
      <c r="B34" s="144" t="s">
        <v>248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 t="s">
        <v>283</v>
      </c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/>
      <c r="AH34"/>
      <c r="AI34"/>
      <c r="AJ34"/>
      <c r="AK34"/>
      <c r="AU34"/>
      <c r="AV34"/>
      <c r="AW34"/>
      <c r="AX34"/>
      <c r="AY34"/>
      <c r="AZ34"/>
    </row>
    <row r="35" spans="1:71" s="91" customFormat="1" ht="24.95" customHeight="1">
      <c r="B35" s="146" t="s">
        <v>250</v>
      </c>
      <c r="C35" s="146"/>
      <c r="D35" s="146"/>
      <c r="E35" s="146"/>
      <c r="F35" s="146"/>
      <c r="G35" s="146"/>
      <c r="H35" s="146"/>
      <c r="I35" s="147" t="s">
        <v>251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8" t="s">
        <v>332</v>
      </c>
      <c r="AB35" s="148"/>
      <c r="AC35" s="148"/>
      <c r="AD35" s="148"/>
      <c r="AE35" s="148"/>
      <c r="AF35" s="148"/>
      <c r="AG35"/>
      <c r="AH35"/>
      <c r="AI35"/>
      <c r="AJ35"/>
      <c r="AK35"/>
      <c r="AT35"/>
    </row>
    <row r="36" spans="1:71" s="91" customFormat="1" ht="15" customHeight="1">
      <c r="A36" s="102"/>
      <c r="B36" s="103"/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5"/>
      <c r="AC36" s="105"/>
      <c r="AD36" s="105"/>
      <c r="AE36" s="105"/>
      <c r="AF36" s="105"/>
      <c r="AG36"/>
      <c r="AH36"/>
      <c r="AI36"/>
      <c r="AJ36"/>
      <c r="AK36"/>
      <c r="AL36"/>
      <c r="AM36"/>
      <c r="AN36"/>
      <c r="AO36"/>
      <c r="AQ36"/>
      <c r="AR36"/>
      <c r="AS36"/>
      <c r="AT36"/>
      <c r="AU36"/>
      <c r="AV36"/>
      <c r="AW36"/>
      <c r="AX36"/>
      <c r="AY36"/>
      <c r="AZ36"/>
    </row>
    <row r="37" spans="1:71" s="106" customFormat="1" ht="24.95" customHeight="1">
      <c r="B37" s="107" t="s">
        <v>253</v>
      </c>
      <c r="C37" s="149" t="s">
        <v>333</v>
      </c>
      <c r="D37" s="149"/>
      <c r="E37" s="149"/>
      <c r="F37" s="149"/>
      <c r="G37" s="149"/>
      <c r="H37" s="149"/>
      <c r="I37" s="150" t="s">
        <v>334</v>
      </c>
      <c r="J37" s="150"/>
      <c r="K37" s="150"/>
      <c r="L37" s="150"/>
      <c r="M37" s="150"/>
      <c r="N37" s="150"/>
      <c r="O37" s="150" t="s">
        <v>335</v>
      </c>
      <c r="P37" s="150"/>
      <c r="Q37" s="150"/>
      <c r="R37" s="150"/>
      <c r="S37" s="150"/>
      <c r="T37" s="150"/>
      <c r="U37" s="150" t="s">
        <v>336</v>
      </c>
      <c r="V37" s="150"/>
      <c r="W37" s="150"/>
      <c r="X37" s="150"/>
      <c r="Y37" s="150"/>
      <c r="Z37" s="150"/>
      <c r="AA37" s="151" t="s">
        <v>337</v>
      </c>
      <c r="AB37" s="151"/>
      <c r="AC37" s="151"/>
      <c r="AD37" s="151"/>
      <c r="AE37" s="151"/>
      <c r="AF37" s="151"/>
      <c r="AG37" s="108"/>
      <c r="AV37" s="91"/>
    </row>
    <row r="38" spans="1:71" s="91" customFormat="1" ht="69" customHeight="1">
      <c r="B38" s="152" t="s">
        <v>259</v>
      </c>
      <c r="C38" s="174"/>
      <c r="D38" s="174"/>
      <c r="E38" s="174"/>
      <c r="F38" s="174"/>
      <c r="G38" s="174"/>
      <c r="H38" s="174"/>
      <c r="I38" s="175" t="s">
        <v>353</v>
      </c>
      <c r="J38" s="175"/>
      <c r="K38" s="175"/>
      <c r="L38" s="175"/>
      <c r="M38" s="175"/>
      <c r="N38" s="175"/>
      <c r="O38" s="175" t="s">
        <v>354</v>
      </c>
      <c r="P38" s="175"/>
      <c r="Q38" s="175"/>
      <c r="R38" s="175"/>
      <c r="S38" s="175"/>
      <c r="T38" s="175"/>
      <c r="U38" s="175" t="s">
        <v>355</v>
      </c>
      <c r="V38" s="175"/>
      <c r="W38" s="175"/>
      <c r="X38" s="175"/>
      <c r="Y38" s="175"/>
      <c r="Z38" s="175"/>
      <c r="AA38" s="176"/>
      <c r="AB38" s="176"/>
      <c r="AC38" s="176"/>
      <c r="AD38" s="176"/>
      <c r="AE38" s="176"/>
      <c r="AF38" s="176"/>
      <c r="BI38"/>
      <c r="BJ38"/>
      <c r="BK38"/>
      <c r="BL38"/>
      <c r="BM38"/>
      <c r="BN38"/>
      <c r="BO38"/>
      <c r="BP38"/>
      <c r="BQ38"/>
      <c r="BR38"/>
      <c r="BS38"/>
    </row>
    <row r="39" spans="1:71" s="91" customFormat="1" ht="69" customHeight="1">
      <c r="B39" s="152"/>
      <c r="C39" s="174"/>
      <c r="D39" s="174"/>
      <c r="E39" s="174"/>
      <c r="F39" s="174"/>
      <c r="G39" s="174"/>
      <c r="H39" s="174"/>
      <c r="I39" s="162" t="s">
        <v>356</v>
      </c>
      <c r="J39" s="162"/>
      <c r="K39" s="162"/>
      <c r="L39" s="162"/>
      <c r="M39" s="162"/>
      <c r="N39" s="162"/>
      <c r="O39" s="162" t="s">
        <v>357</v>
      </c>
      <c r="P39" s="162"/>
      <c r="Q39" s="162"/>
      <c r="R39" s="162"/>
      <c r="S39" s="162"/>
      <c r="T39" s="162"/>
      <c r="U39" s="162" t="s">
        <v>358</v>
      </c>
      <c r="V39" s="162"/>
      <c r="W39" s="162"/>
      <c r="X39" s="162"/>
      <c r="Y39" s="162"/>
      <c r="Z39" s="162"/>
      <c r="AA39" s="176"/>
      <c r="AB39" s="176"/>
      <c r="AC39" s="176"/>
      <c r="AD39" s="176"/>
      <c r="AE39" s="176"/>
      <c r="AF39" s="176"/>
      <c r="BI39"/>
      <c r="BJ39"/>
      <c r="BK39"/>
      <c r="BL39"/>
      <c r="BM39"/>
      <c r="BN39"/>
      <c r="BO39"/>
      <c r="BP39"/>
      <c r="BQ39"/>
      <c r="BR39"/>
      <c r="BS39"/>
    </row>
    <row r="40" spans="1:71" s="91" customFormat="1" ht="32.1" customHeight="1">
      <c r="B40" s="152"/>
      <c r="C40" s="177"/>
      <c r="D40" s="177"/>
      <c r="E40" s="177"/>
      <c r="F40" s="177"/>
      <c r="G40" s="177"/>
      <c r="H40" s="177"/>
      <c r="I40" s="177" t="s">
        <v>359</v>
      </c>
      <c r="J40" s="177"/>
      <c r="K40" s="177"/>
      <c r="L40" s="177"/>
      <c r="M40" s="177"/>
      <c r="N40" s="177"/>
      <c r="O40" s="177" t="s">
        <v>288</v>
      </c>
      <c r="P40" s="177"/>
      <c r="Q40" s="177"/>
      <c r="R40" s="177"/>
      <c r="S40" s="177"/>
      <c r="T40" s="177"/>
      <c r="U40" s="177" t="s">
        <v>288</v>
      </c>
      <c r="V40" s="177"/>
      <c r="W40" s="177"/>
      <c r="X40" s="177"/>
      <c r="Y40" s="177"/>
      <c r="Z40" s="177"/>
      <c r="AA40" s="178"/>
      <c r="AB40" s="178"/>
      <c r="AC40" s="178"/>
      <c r="AD40" s="178"/>
      <c r="AE40" s="178"/>
      <c r="AF40" s="178"/>
      <c r="BQ40"/>
      <c r="BR40"/>
      <c r="BS40"/>
    </row>
    <row r="41" spans="1:71" s="91" customFormat="1" ht="69" customHeight="1">
      <c r="B41" s="158" t="s">
        <v>260</v>
      </c>
      <c r="C41" s="179"/>
      <c r="D41" s="179"/>
      <c r="E41" s="179"/>
      <c r="F41" s="179"/>
      <c r="G41" s="179"/>
      <c r="H41" s="179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99" t="s">
        <v>360</v>
      </c>
      <c r="V41" s="199"/>
      <c r="W41" s="199"/>
      <c r="X41" s="199"/>
      <c r="Y41" s="199"/>
      <c r="Z41" s="199"/>
      <c r="AA41" s="181" t="s">
        <v>361</v>
      </c>
      <c r="AB41" s="181"/>
      <c r="AC41" s="181"/>
      <c r="AD41" s="181"/>
      <c r="AE41" s="181"/>
      <c r="AF41" s="181"/>
      <c r="AH41"/>
      <c r="AI41"/>
    </row>
    <row r="42" spans="1:71" s="91" customFormat="1" ht="99" customHeight="1">
      <c r="B42" s="158"/>
      <c r="C42" s="179"/>
      <c r="D42" s="179"/>
      <c r="E42" s="179"/>
      <c r="F42" s="179"/>
      <c r="G42" s="179"/>
      <c r="H42" s="179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62" t="s">
        <v>380</v>
      </c>
      <c r="V42" s="162"/>
      <c r="W42" s="162"/>
      <c r="X42" s="162"/>
      <c r="Y42" s="162"/>
      <c r="Z42" s="162"/>
      <c r="AA42" s="203" t="s">
        <v>362</v>
      </c>
      <c r="AB42" s="203"/>
      <c r="AC42" s="203"/>
      <c r="AD42" s="203"/>
      <c r="AE42" s="203"/>
      <c r="AF42" s="206"/>
      <c r="AH42"/>
      <c r="AI42"/>
    </row>
    <row r="43" spans="1:71" s="91" customFormat="1" ht="32.1" customHeight="1">
      <c r="B43" s="158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200" t="s">
        <v>310</v>
      </c>
      <c r="V43" s="200"/>
      <c r="W43" s="200"/>
      <c r="X43" s="200"/>
      <c r="Y43" s="200"/>
      <c r="Z43" s="200"/>
      <c r="AA43" s="178" t="s">
        <v>288</v>
      </c>
      <c r="AB43" s="178"/>
      <c r="AC43" s="178"/>
      <c r="AD43" s="178"/>
      <c r="AE43" s="178"/>
      <c r="AF43" s="178"/>
      <c r="AI43"/>
    </row>
    <row r="44" spans="1:71" s="91" customFormat="1" ht="69" customHeight="1">
      <c r="B44" s="158" t="s">
        <v>265</v>
      </c>
      <c r="C44" s="179"/>
      <c r="D44" s="179"/>
      <c r="E44" s="179"/>
      <c r="F44" s="179"/>
      <c r="G44" s="179"/>
      <c r="H44" s="179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1"/>
      <c r="AB44" s="181"/>
      <c r="AC44" s="181"/>
      <c r="AD44" s="181"/>
      <c r="AE44" s="181"/>
      <c r="AF44" s="181"/>
      <c r="AI44"/>
    </row>
    <row r="45" spans="1:71" s="91" customFormat="1" ht="32.1" customHeight="1">
      <c r="B45" s="158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8"/>
      <c r="AB45" s="178"/>
      <c r="AC45" s="178"/>
      <c r="AD45" s="178"/>
      <c r="AE45" s="178"/>
      <c r="AF45" s="178"/>
    </row>
    <row r="46" spans="1:71" s="91" customFormat="1" ht="69" customHeight="1">
      <c r="B46" s="158" t="s">
        <v>276</v>
      </c>
      <c r="C46" s="179"/>
      <c r="D46" s="179"/>
      <c r="E46" s="179"/>
      <c r="F46" s="179"/>
      <c r="G46" s="179"/>
      <c r="H46" s="179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1"/>
      <c r="AB46" s="181"/>
      <c r="AC46" s="181"/>
      <c r="AD46" s="181"/>
      <c r="AE46" s="181"/>
      <c r="AF46" s="181"/>
      <c r="AH46"/>
      <c r="AI46"/>
      <c r="BI46" s="94"/>
      <c r="BJ46" s="94"/>
      <c r="BK46" s="94"/>
      <c r="BL46" s="95"/>
      <c r="BM46" s="95"/>
      <c r="BN46" s="95"/>
      <c r="BO46"/>
      <c r="BP46"/>
      <c r="BQ46"/>
      <c r="BR46"/>
      <c r="BS46"/>
    </row>
    <row r="47" spans="1:71" s="91" customFormat="1" ht="32.1" customHeight="1">
      <c r="B47" s="158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  <c r="AB47" s="178"/>
      <c r="AC47" s="178"/>
      <c r="AD47" s="178"/>
      <c r="AE47" s="178"/>
      <c r="AF47" s="178"/>
      <c r="AH47"/>
      <c r="AO47"/>
      <c r="AP47"/>
      <c r="AQ47"/>
      <c r="AR47"/>
      <c r="AS47"/>
      <c r="AT47"/>
      <c r="BI47" s="94"/>
      <c r="BJ47" s="94"/>
      <c r="BK47" s="94"/>
      <c r="BL47" s="95"/>
      <c r="BM47" s="95"/>
      <c r="BN47" s="95"/>
      <c r="BO47" s="95"/>
      <c r="BP47" s="95"/>
    </row>
    <row r="48" spans="1:71" s="91" customFormat="1" ht="69" customHeight="1">
      <c r="B48" s="167" t="s">
        <v>278</v>
      </c>
      <c r="C48" s="179"/>
      <c r="D48" s="179"/>
      <c r="E48" s="179"/>
      <c r="F48" s="179"/>
      <c r="G48" s="179"/>
      <c r="H48" s="179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1"/>
      <c r="AB48" s="181"/>
      <c r="AC48" s="181"/>
      <c r="AD48" s="181"/>
      <c r="AE48" s="181"/>
      <c r="AF48" s="181"/>
      <c r="AP48"/>
      <c r="AQ48" s="94"/>
      <c r="AR48" s="94"/>
      <c r="AS48" s="94"/>
      <c r="AT48" s="95"/>
      <c r="AU48" s="109"/>
      <c r="AV48" s="109"/>
      <c r="AW48" s="109"/>
      <c r="AX48" s="110"/>
      <c r="AY48" s="110"/>
      <c r="AZ48" s="110"/>
      <c r="BA48"/>
      <c r="BI48" s="94"/>
      <c r="BJ48" s="94"/>
      <c r="BK48" s="94"/>
      <c r="BL48" s="95"/>
      <c r="BM48" s="95"/>
      <c r="BN48" s="95"/>
      <c r="BO48" s="95"/>
      <c r="BP48" s="95"/>
    </row>
    <row r="49" spans="1:71" s="91" customFormat="1" ht="32.1" customHeight="1">
      <c r="B49" s="167"/>
      <c r="C49" s="183"/>
      <c r="D49" s="183"/>
      <c r="E49" s="183"/>
      <c r="F49" s="183"/>
      <c r="G49" s="183"/>
      <c r="H49" s="183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5"/>
      <c r="AB49" s="185"/>
      <c r="AC49" s="185"/>
      <c r="AD49" s="185"/>
      <c r="AE49" s="185"/>
      <c r="AF49" s="185"/>
      <c r="AP49" s="93"/>
      <c r="AQ49" s="94"/>
      <c r="AR49" s="94"/>
      <c r="AS49" s="94"/>
      <c r="AT49" s="95"/>
      <c r="AU49" s="95"/>
      <c r="AV49" s="95"/>
      <c r="AW49" s="95"/>
      <c r="AX49" s="95"/>
      <c r="BI49" s="94"/>
      <c r="BJ49" s="94"/>
      <c r="BK49" s="94"/>
      <c r="BL49" s="95"/>
      <c r="BM49" s="95"/>
      <c r="BN49" s="95"/>
      <c r="BO49" s="95"/>
      <c r="BP49" s="95"/>
    </row>
    <row r="50" spans="1:71" s="91" customFormat="1" ht="15" customHeight="1">
      <c r="AH50"/>
      <c r="AI50"/>
      <c r="AJ50"/>
      <c r="AK50"/>
      <c r="AL50"/>
      <c r="AN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111" customFormat="1" ht="15" customHeight="1">
      <c r="B51" s="171" t="str">
        <f>'Εβδομάδα 1η'!$B$26</f>
        <v>Αριθμός Έκδοσης: v 2.0</v>
      </c>
      <c r="C51" s="171"/>
      <c r="D51" s="171"/>
      <c r="G51" s="172" t="str">
        <f>'Εβδομάδα 1η'!$G$26</f>
        <v>Ημ/νία Έκδοσης:  11.02.2019</v>
      </c>
      <c r="H51" s="172"/>
      <c r="I51" s="172"/>
      <c r="J51" s="172"/>
      <c r="K51" s="172"/>
      <c r="L51" s="172"/>
      <c r="X51" s="173" t="str">
        <f>'Εβδομάδα 1η'!X26</f>
        <v>Οι υπεύθυνοι σύνταξης:  Βάσω Μητροπούλου</v>
      </c>
      <c r="Y51" s="173"/>
      <c r="Z51" s="173"/>
      <c r="AA51" s="173"/>
      <c r="AB51" s="173"/>
      <c r="AC51" s="173"/>
      <c r="AD51" s="173"/>
      <c r="AE51" s="173"/>
      <c r="AF51" s="173"/>
      <c r="AH51"/>
      <c r="AI51"/>
      <c r="AJ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71" s="91" customFormat="1" ht="15" customHeight="1"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73" t="str">
        <f>'Εβδομάδα 1η'!X27</f>
        <v xml:space="preserve"> και Τριαντ. Κόκκινος</v>
      </c>
      <c r="Y52" s="173"/>
      <c r="Z52" s="173"/>
      <c r="AA52" s="173"/>
      <c r="AB52" s="173"/>
      <c r="AC52" s="173"/>
      <c r="AD52" s="173"/>
      <c r="AE52" s="173"/>
      <c r="AF52" s="173"/>
      <c r="AG52"/>
      <c r="AI52"/>
      <c r="AJ52"/>
      <c r="AK52"/>
      <c r="AN52"/>
      <c r="AO52"/>
      <c r="AP52"/>
      <c r="AQ52"/>
      <c r="AR52"/>
      <c r="AS52"/>
      <c r="AT52"/>
      <c r="AU52"/>
      <c r="AV52"/>
      <c r="AW52"/>
      <c r="AX52"/>
    </row>
    <row r="53" spans="1:71" s="91" customFormat="1" ht="15" customHeight="1">
      <c r="B53" s="92"/>
      <c r="AP53" s="93"/>
      <c r="AQ53" s="94"/>
      <c r="AR53" s="94"/>
      <c r="AS53" s="94"/>
      <c r="AT53" s="95"/>
      <c r="AU53" s="95"/>
      <c r="AV53" s="95"/>
      <c r="AW53" s="95"/>
      <c r="AX53" s="95"/>
    </row>
    <row r="54" spans="1:71" s="96" customFormat="1" ht="27.95" customHeight="1">
      <c r="B54" s="140"/>
      <c r="C54" s="140"/>
      <c r="D54" s="140"/>
      <c r="E54" s="141" t="s">
        <v>0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AP54" s="97"/>
      <c r="AQ54" s="98"/>
      <c r="AR54" s="98"/>
      <c r="AS54" s="98"/>
      <c r="AT54" s="99"/>
      <c r="AU54" s="99"/>
      <c r="AV54" s="99"/>
      <c r="AW54" s="99"/>
      <c r="AX54" s="99"/>
    </row>
    <row r="55" spans="1:71" s="100" customFormat="1" ht="27.95" customHeight="1">
      <c r="B55" s="140"/>
      <c r="C55" s="140"/>
      <c r="D55" s="140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</row>
    <row r="56" spans="1:71" s="91" customFormat="1" ht="27.95" customHeight="1">
      <c r="B56" s="140"/>
      <c r="C56" s="140"/>
      <c r="D56" s="140"/>
      <c r="E56" s="142" t="s">
        <v>246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AP56" s="93"/>
      <c r="AQ56" s="94"/>
      <c r="AR56" s="94"/>
      <c r="AS56" s="94"/>
      <c r="AT56" s="95"/>
      <c r="AU56" s="95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91" customFormat="1" ht="30" customHeight="1">
      <c r="B57" s="140"/>
      <c r="C57" s="140"/>
      <c r="D57" s="140"/>
      <c r="S57" s="101"/>
      <c r="T57"/>
      <c r="U57" s="143" t="s">
        <v>247</v>
      </c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71" s="91" customFormat="1" ht="24.95" customHeight="1">
      <c r="B58" s="144" t="s">
        <v>248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86" t="s">
        <v>300</v>
      </c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/>
      <c r="AH58"/>
      <c r="AI58"/>
      <c r="AJ58"/>
      <c r="AK58"/>
      <c r="AU58"/>
      <c r="AV58"/>
      <c r="AW58"/>
      <c r="AX58"/>
      <c r="AY58"/>
      <c r="AZ58"/>
    </row>
    <row r="59" spans="1:71" s="91" customFormat="1" ht="24.95" customHeight="1">
      <c r="B59" s="146" t="s">
        <v>250</v>
      </c>
      <c r="C59" s="146"/>
      <c r="D59" s="146"/>
      <c r="E59" s="146"/>
      <c r="F59" s="146"/>
      <c r="G59" s="146"/>
      <c r="H59" s="146"/>
      <c r="I59" s="187" t="s">
        <v>301</v>
      </c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48" t="s">
        <v>332</v>
      </c>
      <c r="AB59" s="148"/>
      <c r="AC59" s="148"/>
      <c r="AD59" s="148"/>
      <c r="AE59" s="148"/>
      <c r="AF59" s="148"/>
      <c r="AG59"/>
      <c r="AH59"/>
      <c r="AI59"/>
    </row>
    <row r="60" spans="1:71" s="91" customFormat="1" ht="15" customHeight="1">
      <c r="A60" s="102"/>
      <c r="B60" s="103"/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C60" s="105"/>
      <c r="AD60" s="105"/>
      <c r="AE60" s="105"/>
      <c r="AF60" s="105"/>
      <c r="AG60"/>
      <c r="AH60"/>
      <c r="AI60"/>
      <c r="AW60"/>
      <c r="AX60"/>
      <c r="AY60"/>
      <c r="AZ60"/>
    </row>
    <row r="61" spans="1:71" s="106" customFormat="1" ht="24.95" customHeight="1">
      <c r="B61" s="107" t="s">
        <v>253</v>
      </c>
      <c r="C61" s="149" t="s">
        <v>333</v>
      </c>
      <c r="D61" s="149"/>
      <c r="E61" s="149"/>
      <c r="F61" s="149"/>
      <c r="G61" s="149"/>
      <c r="H61" s="149"/>
      <c r="I61" s="150" t="s">
        <v>334</v>
      </c>
      <c r="J61" s="150"/>
      <c r="K61" s="150"/>
      <c r="L61" s="150"/>
      <c r="M61" s="150"/>
      <c r="N61" s="150"/>
      <c r="O61" s="150" t="s">
        <v>335</v>
      </c>
      <c r="P61" s="150"/>
      <c r="Q61" s="150"/>
      <c r="R61" s="150"/>
      <c r="S61" s="150"/>
      <c r="T61" s="150"/>
      <c r="U61" s="150" t="s">
        <v>336</v>
      </c>
      <c r="V61" s="150"/>
      <c r="W61" s="150"/>
      <c r="X61" s="150"/>
      <c r="Y61" s="150"/>
      <c r="Z61" s="150"/>
      <c r="AA61" s="151" t="s">
        <v>337</v>
      </c>
      <c r="AB61" s="151"/>
      <c r="AC61" s="151"/>
      <c r="AD61" s="151"/>
      <c r="AE61" s="151"/>
      <c r="AF61" s="151"/>
      <c r="AG61" s="108"/>
    </row>
    <row r="62" spans="1:71" s="91" customFormat="1" ht="69" customHeight="1">
      <c r="B62" s="152" t="s">
        <v>259</v>
      </c>
      <c r="C62" s="188"/>
      <c r="D62" s="188"/>
      <c r="E62" s="188"/>
      <c r="F62" s="188"/>
      <c r="G62" s="188"/>
      <c r="H62" s="188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90"/>
      <c r="AB62" s="190"/>
      <c r="AC62" s="190"/>
      <c r="AD62" s="190"/>
      <c r="AE62" s="190"/>
      <c r="AF62" s="190"/>
      <c r="BI62"/>
      <c r="BJ62"/>
      <c r="BK62"/>
      <c r="BL62"/>
      <c r="BM62"/>
      <c r="BN62"/>
      <c r="BO62"/>
      <c r="BP62"/>
      <c r="BQ62"/>
      <c r="BR62"/>
      <c r="BS62"/>
    </row>
    <row r="63" spans="1:71" s="91" customFormat="1" ht="32.1" customHeight="1">
      <c r="B63" s="152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2"/>
      <c r="AB63" s="192"/>
      <c r="AC63" s="192"/>
      <c r="AD63" s="192"/>
      <c r="AE63" s="192"/>
      <c r="AF63" s="192"/>
      <c r="BQ63"/>
      <c r="BR63"/>
      <c r="BS63"/>
    </row>
    <row r="64" spans="1:71" s="91" customFormat="1" ht="69" customHeight="1">
      <c r="B64" s="158" t="s">
        <v>260</v>
      </c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 t="s">
        <v>345</v>
      </c>
      <c r="V64" s="194"/>
      <c r="W64" s="194"/>
      <c r="X64" s="194"/>
      <c r="Y64" s="194"/>
      <c r="Z64" s="194"/>
      <c r="AA64" s="195"/>
      <c r="AB64" s="195"/>
      <c r="AC64" s="195"/>
      <c r="AD64" s="195"/>
      <c r="AE64" s="195"/>
      <c r="AF64" s="195"/>
      <c r="AH64"/>
      <c r="AI64"/>
    </row>
    <row r="65" spans="2:71" s="91" customFormat="1" ht="32.1" customHeight="1">
      <c r="B65" s="158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 t="s">
        <v>363</v>
      </c>
      <c r="V65" s="191"/>
      <c r="W65" s="191"/>
      <c r="X65" s="191"/>
      <c r="Y65" s="191"/>
      <c r="Z65" s="191"/>
      <c r="AA65" s="192"/>
      <c r="AB65" s="192"/>
      <c r="AC65" s="192"/>
      <c r="AD65" s="192"/>
      <c r="AE65" s="192"/>
      <c r="AF65" s="192"/>
      <c r="AI65"/>
    </row>
    <row r="66" spans="2:71" s="91" customFormat="1" ht="69" customHeight="1">
      <c r="B66" s="158" t="s">
        <v>265</v>
      </c>
      <c r="C66" s="193"/>
      <c r="D66" s="193"/>
      <c r="E66" s="193"/>
      <c r="F66" s="193"/>
      <c r="G66" s="193"/>
      <c r="H66" s="193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5"/>
      <c r="AB66" s="195"/>
      <c r="AC66" s="195"/>
      <c r="AD66" s="195"/>
      <c r="AE66" s="195"/>
      <c r="AF66" s="195"/>
      <c r="AI66"/>
    </row>
    <row r="67" spans="2:71" s="91" customFormat="1" ht="32.1" customHeight="1">
      <c r="B67" s="158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2"/>
      <c r="AB67" s="192"/>
      <c r="AC67" s="192"/>
      <c r="AD67" s="192"/>
      <c r="AE67" s="192"/>
      <c r="AF67" s="192"/>
    </row>
    <row r="68" spans="2:71" s="91" customFormat="1" ht="69" customHeight="1">
      <c r="B68" s="158" t="s">
        <v>276</v>
      </c>
      <c r="C68" s="193"/>
      <c r="D68" s="193"/>
      <c r="E68" s="193"/>
      <c r="F68" s="193"/>
      <c r="G68" s="193"/>
      <c r="H68" s="193"/>
      <c r="I68" s="194" t="s">
        <v>352</v>
      </c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5"/>
      <c r="AB68" s="195"/>
      <c r="AC68" s="195"/>
      <c r="AD68" s="195"/>
      <c r="AE68" s="195"/>
      <c r="AF68" s="195"/>
      <c r="AH68"/>
      <c r="AI68"/>
      <c r="BI68" s="94"/>
      <c r="BJ68" s="94"/>
      <c r="BK68" s="94"/>
      <c r="BL68" s="95"/>
      <c r="BM68" s="95"/>
      <c r="BN68" s="95"/>
      <c r="BO68"/>
      <c r="BP68"/>
      <c r="BQ68"/>
      <c r="BR68"/>
      <c r="BS68"/>
    </row>
    <row r="69" spans="2:71" s="91" customFormat="1" ht="32.1" customHeight="1">
      <c r="B69" s="158"/>
      <c r="C69" s="191"/>
      <c r="D69" s="191"/>
      <c r="E69" s="191"/>
      <c r="F69" s="191"/>
      <c r="G69" s="191"/>
      <c r="H69" s="191"/>
      <c r="I69" s="191" t="s">
        <v>364</v>
      </c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2"/>
      <c r="AB69" s="192"/>
      <c r="AC69" s="192"/>
      <c r="AD69" s="192"/>
      <c r="AE69" s="192"/>
      <c r="AF69" s="192"/>
      <c r="AH69"/>
      <c r="AO69"/>
      <c r="AP69"/>
      <c r="AQ69"/>
      <c r="AR69"/>
      <c r="AS69"/>
      <c r="AT69"/>
      <c r="BI69" s="94"/>
      <c r="BJ69" s="94"/>
      <c r="BK69" s="94"/>
      <c r="BL69" s="95"/>
      <c r="BM69" s="95"/>
      <c r="BN69" s="95"/>
      <c r="BO69" s="95"/>
      <c r="BP69" s="95"/>
    </row>
    <row r="70" spans="2:71" s="91" customFormat="1" ht="69" customHeight="1">
      <c r="B70" s="167" t="s">
        <v>278</v>
      </c>
      <c r="C70" s="193"/>
      <c r="D70" s="193"/>
      <c r="E70" s="193"/>
      <c r="F70" s="193"/>
      <c r="G70" s="193"/>
      <c r="H70" s="193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5"/>
      <c r="AB70" s="195"/>
      <c r="AC70" s="195"/>
      <c r="AD70" s="195"/>
      <c r="AE70" s="195"/>
      <c r="AF70" s="195"/>
      <c r="AP70"/>
      <c r="AQ70" s="94"/>
      <c r="AR70" s="94"/>
      <c r="AS70" s="94"/>
      <c r="AT70" s="95"/>
      <c r="AU70" s="109"/>
      <c r="AV70" s="109"/>
      <c r="AW70" s="109"/>
      <c r="AX70" s="110"/>
      <c r="AY70" s="110"/>
      <c r="AZ70" s="110"/>
      <c r="BA70"/>
      <c r="BI70" s="94"/>
      <c r="BJ70" s="94"/>
      <c r="BK70" s="94"/>
      <c r="BL70" s="95"/>
      <c r="BM70" s="95"/>
      <c r="BN70" s="95"/>
      <c r="BO70" s="95"/>
      <c r="BP70" s="95"/>
    </row>
    <row r="71" spans="2:71" s="91" customFormat="1" ht="32.1" customHeight="1">
      <c r="B71" s="167"/>
      <c r="C71" s="196"/>
      <c r="D71" s="196"/>
      <c r="E71" s="196"/>
      <c r="F71" s="196"/>
      <c r="G71" s="196"/>
      <c r="H71" s="196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8"/>
      <c r="AB71" s="198"/>
      <c r="AC71" s="198"/>
      <c r="AD71" s="198"/>
      <c r="AE71" s="198"/>
      <c r="AF71" s="198"/>
      <c r="AP71" s="93"/>
      <c r="AQ71" s="94"/>
      <c r="AR71" s="94"/>
      <c r="AS71" s="94"/>
      <c r="AT71" s="95"/>
      <c r="AU71" s="95"/>
      <c r="AV71" s="95"/>
      <c r="AW71" s="95"/>
      <c r="AX71" s="95"/>
      <c r="BI71" s="94"/>
      <c r="BJ71" s="94"/>
      <c r="BK71" s="94"/>
      <c r="BL71" s="95"/>
      <c r="BM71" s="95"/>
      <c r="BN71" s="95"/>
      <c r="BO71" s="95"/>
      <c r="BP71" s="95"/>
    </row>
    <row r="72" spans="2:71" s="91" customFormat="1" ht="15" customHeight="1">
      <c r="AH72"/>
      <c r="AI72"/>
      <c r="AJ72"/>
      <c r="AK72"/>
      <c r="AL72"/>
      <c r="AN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2:71" s="111" customFormat="1" ht="15" customHeight="1">
      <c r="B73" s="171" t="str">
        <f>'Εβδομάδα 1η'!$B$26</f>
        <v>Αριθμός Έκδοσης: v 2.0</v>
      </c>
      <c r="C73" s="171"/>
      <c r="D73" s="171"/>
      <c r="G73" s="172" t="str">
        <f>'Εβδομάδα 1η'!$G$26</f>
        <v>Ημ/νία Έκδοσης:  11.02.2019</v>
      </c>
      <c r="H73" s="172"/>
      <c r="I73" s="172"/>
      <c r="J73" s="172"/>
      <c r="K73" s="172"/>
      <c r="L73" s="172"/>
      <c r="X73" s="173" t="str">
        <f>'Εβδομάδα 1η'!X26</f>
        <v>Οι υπεύθυνοι σύνταξης:  Βάσω Μητροπούλου</v>
      </c>
      <c r="Y73" s="173"/>
      <c r="Z73" s="173"/>
      <c r="AA73" s="173"/>
      <c r="AB73" s="173"/>
      <c r="AC73" s="173"/>
      <c r="AD73" s="173"/>
      <c r="AE73" s="173"/>
      <c r="AF73" s="173"/>
      <c r="AH73"/>
      <c r="AI73"/>
      <c r="AJ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2:71" s="91" customFormat="1" ht="15" customHeight="1">
      <c r="B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 s="173" t="str">
        <f>'Εβδομάδα 1η'!X27</f>
        <v xml:space="preserve"> και Τριαντ. Κόκκινος</v>
      </c>
      <c r="Y74" s="173"/>
      <c r="Z74" s="173"/>
      <c r="AA74" s="173"/>
      <c r="AB74" s="173"/>
      <c r="AC74" s="173"/>
      <c r="AD74" s="173"/>
      <c r="AE74" s="173"/>
      <c r="AF74" s="173"/>
      <c r="AG74"/>
      <c r="AI74"/>
      <c r="AJ74"/>
      <c r="AK74"/>
      <c r="AN74"/>
      <c r="AO74"/>
      <c r="AP74"/>
      <c r="AQ74"/>
      <c r="AR74"/>
      <c r="AS74"/>
      <c r="AT74"/>
      <c r="AU74"/>
      <c r="AV74"/>
      <c r="AW74"/>
      <c r="AX74"/>
    </row>
    <row r="75" spans="2:71" ht="15" customHeight="1"/>
    <row r="76" spans="2:71" ht="15" customHeight="1"/>
    <row r="77" spans="2:71" ht="15" customHeight="1"/>
    <row r="78" spans="2:71" ht="15" customHeight="1"/>
    <row r="79" spans="2:71" ht="15" customHeight="1"/>
    <row r="80" spans="2:7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249">
    <mergeCell ref="B73:D73"/>
    <mergeCell ref="G73:L73"/>
    <mergeCell ref="X73:AF73"/>
    <mergeCell ref="X74:AF74"/>
    <mergeCell ref="B70:B71"/>
    <mergeCell ref="C70:H70"/>
    <mergeCell ref="I70:N70"/>
    <mergeCell ref="O70:T70"/>
    <mergeCell ref="U70:Z70"/>
    <mergeCell ref="AA70:AF70"/>
    <mergeCell ref="C71:H71"/>
    <mergeCell ref="I71:N71"/>
    <mergeCell ref="O71:T71"/>
    <mergeCell ref="U71:Z71"/>
    <mergeCell ref="AA71:AF71"/>
    <mergeCell ref="B68:B69"/>
    <mergeCell ref="C68:H68"/>
    <mergeCell ref="I68:N68"/>
    <mergeCell ref="O68:T68"/>
    <mergeCell ref="U68:Z68"/>
    <mergeCell ref="AA68:AF68"/>
    <mergeCell ref="C69:H69"/>
    <mergeCell ref="I69:N69"/>
    <mergeCell ref="O69:T69"/>
    <mergeCell ref="U69:Z69"/>
    <mergeCell ref="AA69:AF69"/>
    <mergeCell ref="B66:B67"/>
    <mergeCell ref="C66:H66"/>
    <mergeCell ref="I66:N66"/>
    <mergeCell ref="O66:T66"/>
    <mergeCell ref="U66:Z66"/>
    <mergeCell ref="AA66:AF66"/>
    <mergeCell ref="C67:H67"/>
    <mergeCell ref="I67:N67"/>
    <mergeCell ref="O67:T67"/>
    <mergeCell ref="U67:Z67"/>
    <mergeCell ref="AA67:AF67"/>
    <mergeCell ref="B64:B65"/>
    <mergeCell ref="C64:H64"/>
    <mergeCell ref="I64:N64"/>
    <mergeCell ref="O64:T64"/>
    <mergeCell ref="U64:Z64"/>
    <mergeCell ref="AA64:AF64"/>
    <mergeCell ref="C65:H65"/>
    <mergeCell ref="I65:N65"/>
    <mergeCell ref="O65:T65"/>
    <mergeCell ref="U65:Z65"/>
    <mergeCell ref="AA65:AF65"/>
    <mergeCell ref="B59:H59"/>
    <mergeCell ref="I59:Z59"/>
    <mergeCell ref="AA59:AF59"/>
    <mergeCell ref="C61:H61"/>
    <mergeCell ref="I61:N61"/>
    <mergeCell ref="O61:T61"/>
    <mergeCell ref="U61:Z61"/>
    <mergeCell ref="AA61:AF61"/>
    <mergeCell ref="B62:B63"/>
    <mergeCell ref="C62:H62"/>
    <mergeCell ref="I62:N62"/>
    <mergeCell ref="O62:T62"/>
    <mergeCell ref="U62:Z62"/>
    <mergeCell ref="AA62:AF62"/>
    <mergeCell ref="C63:H63"/>
    <mergeCell ref="I63:N63"/>
    <mergeCell ref="O63:T63"/>
    <mergeCell ref="U63:Z63"/>
    <mergeCell ref="AA63:AF63"/>
    <mergeCell ref="B51:D51"/>
    <mergeCell ref="G51:L51"/>
    <mergeCell ref="X51:AF51"/>
    <mergeCell ref="X52:AF52"/>
    <mergeCell ref="B54:D57"/>
    <mergeCell ref="E54:T55"/>
    <mergeCell ref="E56:T56"/>
    <mergeCell ref="U57:AF57"/>
    <mergeCell ref="B58:T58"/>
    <mergeCell ref="U58:AF58"/>
    <mergeCell ref="B48:B49"/>
    <mergeCell ref="C48:H48"/>
    <mergeCell ref="I48:N48"/>
    <mergeCell ref="O48:T48"/>
    <mergeCell ref="U48:Z48"/>
    <mergeCell ref="AA48:AF48"/>
    <mergeCell ref="C49:H49"/>
    <mergeCell ref="I49:N49"/>
    <mergeCell ref="O49:T49"/>
    <mergeCell ref="U49:Z49"/>
    <mergeCell ref="AA49:AF49"/>
    <mergeCell ref="B46:B47"/>
    <mergeCell ref="C46:H46"/>
    <mergeCell ref="I46:N46"/>
    <mergeCell ref="O46:T46"/>
    <mergeCell ref="U46:Z46"/>
    <mergeCell ref="AA46:AF46"/>
    <mergeCell ref="C47:H47"/>
    <mergeCell ref="I47:N47"/>
    <mergeCell ref="O47:T47"/>
    <mergeCell ref="U47:Z47"/>
    <mergeCell ref="AA47:AF47"/>
    <mergeCell ref="B44:B45"/>
    <mergeCell ref="C44:H44"/>
    <mergeCell ref="I44:N44"/>
    <mergeCell ref="O44:T44"/>
    <mergeCell ref="U44:Z44"/>
    <mergeCell ref="AA44:AF44"/>
    <mergeCell ref="C45:H45"/>
    <mergeCell ref="I45:N45"/>
    <mergeCell ref="O45:T45"/>
    <mergeCell ref="U45:Z45"/>
    <mergeCell ref="AA45:AF45"/>
    <mergeCell ref="B41:B43"/>
    <mergeCell ref="C41:H41"/>
    <mergeCell ref="I41:N41"/>
    <mergeCell ref="O41:T41"/>
    <mergeCell ref="U41:Z41"/>
    <mergeCell ref="AA41:AF41"/>
    <mergeCell ref="C42:H42"/>
    <mergeCell ref="I42:N42"/>
    <mergeCell ref="O42:T42"/>
    <mergeCell ref="U42:Z42"/>
    <mergeCell ref="AA42:AF42"/>
    <mergeCell ref="C43:H43"/>
    <mergeCell ref="I43:N43"/>
    <mergeCell ref="O43:T43"/>
    <mergeCell ref="U43:Z43"/>
    <mergeCell ref="AA43:AF43"/>
    <mergeCell ref="B35:H35"/>
    <mergeCell ref="I35:Z35"/>
    <mergeCell ref="AA35:AF35"/>
    <mergeCell ref="C37:H37"/>
    <mergeCell ref="I37:N37"/>
    <mergeCell ref="O37:T37"/>
    <mergeCell ref="U37:Z37"/>
    <mergeCell ref="AA37:AF37"/>
    <mergeCell ref="B38:B40"/>
    <mergeCell ref="C38:H38"/>
    <mergeCell ref="I38:N38"/>
    <mergeCell ref="O38:T38"/>
    <mergeCell ref="U38:Z38"/>
    <mergeCell ref="AA38:AF38"/>
    <mergeCell ref="C39:H39"/>
    <mergeCell ref="I39:N39"/>
    <mergeCell ref="O39:T39"/>
    <mergeCell ref="U39:Z39"/>
    <mergeCell ref="AA39:AF39"/>
    <mergeCell ref="C40:H40"/>
    <mergeCell ref="I40:N40"/>
    <mergeCell ref="O40:T40"/>
    <mergeCell ref="U40:Z40"/>
    <mergeCell ref="AA40:AF40"/>
    <mergeCell ref="B27:D27"/>
    <mergeCell ref="G27:L27"/>
    <mergeCell ref="X27:AF27"/>
    <mergeCell ref="X28:AF28"/>
    <mergeCell ref="B30:D33"/>
    <mergeCell ref="E30:T31"/>
    <mergeCell ref="E32:T32"/>
    <mergeCell ref="U33:AF33"/>
    <mergeCell ref="B34:T34"/>
    <mergeCell ref="U34:AF34"/>
    <mergeCell ref="B24:B25"/>
    <mergeCell ref="C24:H24"/>
    <mergeCell ref="I24:N24"/>
    <mergeCell ref="O24:T24"/>
    <mergeCell ref="U24:Z24"/>
    <mergeCell ref="AA24:AF24"/>
    <mergeCell ref="C25:H25"/>
    <mergeCell ref="I25:N25"/>
    <mergeCell ref="O25:T25"/>
    <mergeCell ref="U25:Z25"/>
    <mergeCell ref="AA25:AF25"/>
    <mergeCell ref="B21:B23"/>
    <mergeCell ref="C21:H21"/>
    <mergeCell ref="I21:N21"/>
    <mergeCell ref="O21:T21"/>
    <mergeCell ref="U21:Z21"/>
    <mergeCell ref="AA21:AF21"/>
    <mergeCell ref="C22:H22"/>
    <mergeCell ref="I22:N22"/>
    <mergeCell ref="O22:T22"/>
    <mergeCell ref="U22:Z22"/>
    <mergeCell ref="AA22:AF22"/>
    <mergeCell ref="C23:H23"/>
    <mergeCell ref="I23:N23"/>
    <mergeCell ref="O23:T23"/>
    <mergeCell ref="U23:Z23"/>
    <mergeCell ref="AA23:AF23"/>
    <mergeCell ref="B18:B20"/>
    <mergeCell ref="C18:H18"/>
    <mergeCell ref="I18:N18"/>
    <mergeCell ref="O18:T18"/>
    <mergeCell ref="U18:Z18"/>
    <mergeCell ref="AA18:AF18"/>
    <mergeCell ref="C19:H19"/>
    <mergeCell ref="I19:N19"/>
    <mergeCell ref="O19:T19"/>
    <mergeCell ref="U19:Z19"/>
    <mergeCell ref="AA19:AF19"/>
    <mergeCell ref="C20:H20"/>
    <mergeCell ref="I20:N20"/>
    <mergeCell ref="O20:T20"/>
    <mergeCell ref="U20:Z20"/>
    <mergeCell ref="AA20:AF20"/>
    <mergeCell ref="B15:B17"/>
    <mergeCell ref="C15:H15"/>
    <mergeCell ref="I15:N15"/>
    <mergeCell ref="O15:T15"/>
    <mergeCell ref="U15:Z15"/>
    <mergeCell ref="AA15:AF15"/>
    <mergeCell ref="C16:H16"/>
    <mergeCell ref="I16:N16"/>
    <mergeCell ref="O16:T16"/>
    <mergeCell ref="U16:Z16"/>
    <mergeCell ref="AA16:AF16"/>
    <mergeCell ref="C17:H17"/>
    <mergeCell ref="I17:N17"/>
    <mergeCell ref="O17:T17"/>
    <mergeCell ref="U17:Z17"/>
    <mergeCell ref="AA17:AF17"/>
    <mergeCell ref="C11:H11"/>
    <mergeCell ref="I11:N11"/>
    <mergeCell ref="O11:T11"/>
    <mergeCell ref="U11:Z11"/>
    <mergeCell ref="AA11:AF11"/>
    <mergeCell ref="B12:B14"/>
    <mergeCell ref="C12:H12"/>
    <mergeCell ref="I12:N12"/>
    <mergeCell ref="O12:T12"/>
    <mergeCell ref="U12:Z12"/>
    <mergeCell ref="AA12:AF12"/>
    <mergeCell ref="C13:H13"/>
    <mergeCell ref="I13:N13"/>
    <mergeCell ref="O13:T13"/>
    <mergeCell ref="U13:Z13"/>
    <mergeCell ref="AA13:AF13"/>
    <mergeCell ref="C14:H14"/>
    <mergeCell ref="I14:N14"/>
    <mergeCell ref="O14:T14"/>
    <mergeCell ref="U14:Z14"/>
    <mergeCell ref="AA14:AF14"/>
    <mergeCell ref="B4:D7"/>
    <mergeCell ref="E4:T5"/>
    <mergeCell ref="E6:T6"/>
    <mergeCell ref="U7:AF7"/>
    <mergeCell ref="B8:T8"/>
    <mergeCell ref="U8:AF8"/>
    <mergeCell ref="B9:H9"/>
    <mergeCell ref="I9:Z9"/>
    <mergeCell ref="AA9:AF9"/>
  </mergeCells>
  <pageMargins left="0.70866141732283472" right="0.70866141732283472" top="0.55118110236220474" bottom="0.59055118110236227" header="0.51181102362204722" footer="0.51181102362204722"/>
  <pageSetup paperSize="9" scale="4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Πρόγραμμα 2018</vt:lpstr>
      <vt:lpstr>Εβδομάδα 1η</vt:lpstr>
      <vt:lpstr>Εβδομάδα 2η</vt:lpstr>
      <vt:lpstr>Εβδομάδα 3η</vt:lpstr>
    </vt:vector>
  </TitlesOfParts>
  <Company>ΠΑΝΕΠΙΣΤΗΜΙΟ ΔΥΤΙΚΗΣ ΑΤΤΙΚΗΣ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Πρόγραμμα Α' Εξετ. Περιόδου Χειμερ. Εξαμ. 2018-19</dc:title>
  <dc:subject>Νέο Πρόγραμμα Σπουδών (Ιουν. 2018)</dc:subject>
  <dc:creator>Τμήμα Πολιτικών Μηχανικών</dc:creator>
  <dc:description>Πρόγραμμα (κατά ISO)_x005f_x000d_
ver. 2.0_F-2018, 11/02/2019</dc:description>
  <cp:lastModifiedBy>tony</cp:lastModifiedBy>
  <cp:revision>42</cp:revision>
  <cp:lastPrinted>2019-02-14T18:58:05Z</cp:lastPrinted>
  <dcterms:created xsi:type="dcterms:W3CDTF">2010-02-27T14:14:28Z</dcterms:created>
  <dcterms:modified xsi:type="dcterms:W3CDTF">2019-02-14T18:58:20Z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ΠΑΝΕΠΙΣΤΗΜΙΟ ΔΥΤΙΚΗΣ ΑΤΤΙΚΗΣ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Κόκκινος Τριαντ.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